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mer\Desktop\REPORTE DE ESTRATEGIAS ANUALES RED 2016-2020\2019\"/>
    </mc:Choice>
  </mc:AlternateContent>
  <xr:revisionPtr revIDLastSave="0" documentId="8_{9D6D7145-9A67-46F8-BD88-741593E710CC}" xr6:coauthVersionLast="46" xr6:coauthVersionMax="46" xr10:uidLastSave="{00000000-0000-0000-0000-000000000000}"/>
  <bookViews>
    <workbookView xWindow="-120" yWindow="-120" windowWidth="29040" windowHeight="15840"/>
  </bookViews>
  <sheets>
    <sheet name="Reporte1" sheetId="1" r:id="rId1"/>
    <sheet name="Reporte2" sheetId="4" r:id="rId2"/>
  </sheets>
  <definedNames>
    <definedName name="_xlnm.Print_Area" localSheetId="0">Reporte1!$B$1:$K$224</definedName>
  </definedNames>
  <calcPr calcId="181029"/>
</workbook>
</file>

<file path=xl/calcChain.xml><?xml version="1.0" encoding="utf-8"?>
<calcChain xmlns="http://schemas.openxmlformats.org/spreadsheetml/2006/main">
  <c r="B22" i="4" l="1"/>
  <c r="D214" i="1"/>
  <c r="D215" i="1"/>
  <c r="D216" i="1"/>
  <c r="D213" i="1"/>
  <c r="D209" i="1"/>
  <c r="D208" i="1"/>
  <c r="E205" i="1"/>
  <c r="D205" i="1"/>
  <c r="D200" i="1"/>
  <c r="E200" i="1"/>
  <c r="D201" i="1"/>
  <c r="E201" i="1"/>
  <c r="E199" i="1"/>
  <c r="D199" i="1"/>
  <c r="D193" i="1"/>
  <c r="D194" i="1"/>
  <c r="D192" i="1"/>
  <c r="D188" i="1"/>
  <c r="D189" i="1"/>
  <c r="D190" i="1"/>
  <c r="D187" i="1"/>
  <c r="D182" i="1"/>
  <c r="D183" i="1"/>
  <c r="D181" i="1"/>
  <c r="D175" i="1"/>
  <c r="D176" i="1"/>
  <c r="D177" i="1"/>
  <c r="D178" i="1"/>
  <c r="D179" i="1"/>
  <c r="D174" i="1"/>
  <c r="D170" i="1"/>
  <c r="D171" i="1"/>
  <c r="D172" i="1"/>
  <c r="D169" i="1"/>
  <c r="D161" i="1"/>
  <c r="D162" i="1"/>
  <c r="D163" i="1"/>
  <c r="D164" i="1"/>
  <c r="D165" i="1"/>
  <c r="D160" i="1"/>
  <c r="D154" i="1"/>
  <c r="D155" i="1"/>
  <c r="D156" i="1"/>
  <c r="D157" i="1"/>
  <c r="D158" i="1"/>
  <c r="D153" i="1"/>
  <c r="D142" i="1"/>
  <c r="D143" i="1"/>
  <c r="D144" i="1"/>
  <c r="D145" i="1"/>
  <c r="D146" i="1"/>
  <c r="D141" i="1"/>
  <c r="D133" i="1"/>
  <c r="D134" i="1"/>
  <c r="D135" i="1"/>
  <c r="D136" i="1"/>
  <c r="D137" i="1"/>
  <c r="D138" i="1"/>
  <c r="D139" i="1"/>
  <c r="D132" i="1"/>
  <c r="D124" i="1"/>
  <c r="D125" i="1"/>
  <c r="D126" i="1"/>
  <c r="D127" i="1"/>
  <c r="D128" i="1"/>
  <c r="D123" i="1"/>
  <c r="D117" i="1"/>
  <c r="D118" i="1"/>
  <c r="D119" i="1"/>
  <c r="D120" i="1"/>
  <c r="D121" i="1"/>
  <c r="D116" i="1"/>
  <c r="D110" i="1"/>
  <c r="D111" i="1"/>
  <c r="D112" i="1"/>
  <c r="D113" i="1"/>
  <c r="D114" i="1"/>
  <c r="D109" i="1"/>
  <c r="D101" i="1"/>
  <c r="D102" i="1"/>
  <c r="D103" i="1"/>
  <c r="D104" i="1"/>
  <c r="D105" i="1"/>
  <c r="D106" i="1"/>
  <c r="D107" i="1"/>
  <c r="D100" i="1"/>
  <c r="D92" i="1"/>
  <c r="D93" i="1"/>
  <c r="D94" i="1"/>
  <c r="D95" i="1"/>
  <c r="D96" i="1"/>
  <c r="D91" i="1"/>
  <c r="D87" i="1"/>
  <c r="D88" i="1"/>
  <c r="D89" i="1"/>
  <c r="D86" i="1"/>
  <c r="D81" i="1"/>
  <c r="D82" i="1"/>
  <c r="D83" i="1"/>
  <c r="D84" i="1"/>
  <c r="D80" i="1"/>
  <c r="D78" i="1"/>
  <c r="D77" i="1"/>
  <c r="D69" i="1"/>
  <c r="D70" i="1"/>
  <c r="D71" i="1"/>
  <c r="D68" i="1"/>
  <c r="D63" i="1"/>
  <c r="D64" i="1"/>
  <c r="D65" i="1"/>
  <c r="D66" i="1"/>
  <c r="D62" i="1"/>
  <c r="D60" i="1"/>
  <c r="D59" i="1"/>
  <c r="D53" i="1"/>
  <c r="D54" i="1"/>
  <c r="D55" i="1"/>
  <c r="D52" i="1"/>
  <c r="D47" i="1"/>
  <c r="D48" i="1"/>
  <c r="D49" i="1"/>
  <c r="D50" i="1"/>
  <c r="D46" i="1"/>
  <c r="D43" i="1"/>
  <c r="D44" i="1"/>
  <c r="D42" i="1"/>
  <c r="D39" i="1"/>
  <c r="D40" i="1"/>
  <c r="D38" i="1"/>
  <c r="D25" i="1"/>
  <c r="D26" i="1"/>
  <c r="D24" i="1"/>
  <c r="D18" i="1"/>
  <c r="D19" i="1"/>
  <c r="D20" i="1"/>
  <c r="D17" i="1"/>
  <c r="D13" i="1"/>
  <c r="D14" i="1"/>
  <c r="D15" i="1"/>
  <c r="D12" i="1"/>
</calcChain>
</file>

<file path=xl/comments1.xml><?xml version="1.0" encoding="utf-8"?>
<comments xmlns="http://schemas.openxmlformats.org/spreadsheetml/2006/main">
  <authors>
    <author>Patricia J. Vásquez Reyes</author>
  </authors>
  <commentList>
    <comment ref="E24" authorId="0" shapeId="0">
      <text>
        <r>
          <rPr>
            <b/>
            <sz val="9"/>
            <color indexed="81"/>
            <rFont val="Tahoma"/>
            <family val="2"/>
          </rPr>
          <t>Patricia J. Vásquez Reyes:</t>
        </r>
        <r>
          <rPr>
            <sz val="9"/>
            <color indexed="81"/>
            <rFont val="Tahoma"/>
            <family val="2"/>
          </rPr>
          <t xml:space="preserve">
poner fórmula en las celdas en plomo (donde no debe aparecer datos ya que es una actividad solo para AM) para visualizar errrores (tiene formato para que salga en rojo).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>Patricia J. Vásquez Reyes:</t>
        </r>
        <r>
          <rPr>
            <sz val="9"/>
            <color indexed="81"/>
            <rFont val="Tahoma"/>
            <family val="2"/>
          </rPr>
          <t xml:space="preserve">
Este valor debe coincidir (internamente, a manera de control), con la suma de las celdas del reporte C167 + C168 + C169</t>
        </r>
      </text>
    </comment>
  </commentList>
</comments>
</file>

<file path=xl/comments2.xml><?xml version="1.0" encoding="utf-8"?>
<comments xmlns="http://schemas.openxmlformats.org/spreadsheetml/2006/main">
  <authors>
    <author>Patricia J. Vásquez Reyes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</rPr>
          <t>Patricia J. Vásquez Reyes:</t>
        </r>
        <r>
          <rPr>
            <sz val="9"/>
            <color indexed="81"/>
            <rFont val="Tahoma"/>
            <family val="2"/>
          </rPr>
          <t xml:space="preserve">
PROGRAMAR LA FÓRMULA:
EDAD &lt; 1A + (DX= Z298 + LAB=SF6)
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Patricia J. Vásquez Reyes:</t>
        </r>
        <r>
          <rPr>
            <sz val="9"/>
            <color indexed="81"/>
            <rFont val="Tahoma"/>
            <family val="2"/>
          </rPr>
          <t xml:space="preserve">
PROGRAMAR LA FÓRMULA:
EDAD &lt; 1A + (DX= Z298 + LAB=SF7)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Patricia J. Vásquez Reyes:</t>
        </r>
        <r>
          <rPr>
            <sz val="9"/>
            <color indexed="81"/>
            <rFont val="Tahoma"/>
            <family val="2"/>
          </rPr>
          <t xml:space="preserve">
PROGRAMAR LA FÓRMULA:
EDAD &lt; 1A + (DX= Z298 + LAB=SF8)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Patricia J. Vásquez Reyes:</t>
        </r>
        <r>
          <rPr>
            <sz val="9"/>
            <color indexed="81"/>
            <rFont val="Tahoma"/>
            <family val="2"/>
          </rPr>
          <t xml:space="preserve">
PROGRAMAR LA FÓRMULA:
EDAD &lt; 1A + (DX= Z298 + LAB=SF9)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Patricia J. Vásquez Reyes:</t>
        </r>
        <r>
          <rPr>
            <sz val="9"/>
            <color indexed="81"/>
            <rFont val="Tahoma"/>
            <family val="2"/>
          </rPr>
          <t xml:space="preserve">
PROGRAMAR LA FÓRMULA:
EDAD &lt; 1A + (DX= Z298 + LAB=SF10)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Patricia J. Vásquez Reyes:</t>
        </r>
        <r>
          <rPr>
            <sz val="9"/>
            <color indexed="81"/>
            <rFont val="Tahoma"/>
            <family val="2"/>
          </rPr>
          <t xml:space="preserve">
PROGRAMAR LA FÓRMULA:
EDAD &lt; 1A + (DX= Z298 + LAB=SF11)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Patricia J. Vásquez Reyes:</t>
        </r>
        <r>
          <rPr>
            <sz val="9"/>
            <color indexed="81"/>
            <rFont val="Tahoma"/>
            <family val="2"/>
          </rPr>
          <t xml:space="preserve">
PROGRAMAR LA FÓRMULA:
EDAD &lt; 1A + (DX= Z298 + LAB=SF12)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>Patricia J. Vásquez Reyes:</t>
        </r>
        <r>
          <rPr>
            <sz val="9"/>
            <color indexed="81"/>
            <rFont val="Tahoma"/>
            <family val="2"/>
          </rPr>
          <t xml:space="preserve">
PROGRAMAR LA FÓRMULA:
EDAD &lt; 1A + (DX= Z298 + LAB=TA)</t>
        </r>
      </text>
    </comment>
  </commentList>
</comments>
</file>

<file path=xl/sharedStrings.xml><?xml version="1.0" encoding="utf-8"?>
<sst xmlns="http://schemas.openxmlformats.org/spreadsheetml/2006/main" count="486" uniqueCount="192">
  <si>
    <t>CONSULTA NUTRICIONAL</t>
  </si>
  <si>
    <t>Total</t>
  </si>
  <si>
    <t>01d-11a</t>
  </si>
  <si>
    <t>12a-17a</t>
  </si>
  <si>
    <t>18a-29a</t>
  </si>
  <si>
    <t>30a-59a</t>
  </si>
  <si>
    <t>60a +</t>
  </si>
  <si>
    <t>PRUEBAS DE TAMIZAJE</t>
  </si>
  <si>
    <t>Atención en Nutrición</t>
  </si>
  <si>
    <t>Mini Valoración Nutricional</t>
  </si>
  <si>
    <t>Descarte de Parasitosis</t>
  </si>
  <si>
    <t>Tamizaje de Anemia</t>
  </si>
  <si>
    <t>1º Atención</t>
  </si>
  <si>
    <t>2º Atención</t>
  </si>
  <si>
    <t>3º Atención</t>
  </si>
  <si>
    <t>4º a + Atenciones</t>
  </si>
  <si>
    <t>Indicación Nutricional</t>
  </si>
  <si>
    <t>Prescripción Dietoterapéutica</t>
  </si>
  <si>
    <t>Recomendación Dietética</t>
  </si>
  <si>
    <t>Prescripción Nutrioterapéutica</t>
  </si>
  <si>
    <t>Recomendación Nutricional</t>
  </si>
  <si>
    <t>EVALUACIÓN DEL ESTADO NUTRICIONAL MEDIANTE VALORACIÓN ANTROPOMÉTRICA</t>
  </si>
  <si>
    <t>Extremadamente bajo</t>
  </si>
  <si>
    <t>Muy bajo peso al nacer</t>
  </si>
  <si>
    <t>Bajo peso al nacer</t>
  </si>
  <si>
    <t>Normal</t>
  </si>
  <si>
    <t>Macrosómico</t>
  </si>
  <si>
    <t>Recién Nacido de 01 día a 28 días</t>
  </si>
  <si>
    <t>Niños y Niñas de 29 días a &lt; 5 años</t>
  </si>
  <si>
    <t>Crecimiento Inadecuado o Riesgo del Crecimiento</t>
  </si>
  <si>
    <t>Peso para Edad</t>
  </si>
  <si>
    <t>Peso para Talla</t>
  </si>
  <si>
    <t>Talla para Edad</t>
  </si>
  <si>
    <t>1 año</t>
  </si>
  <si>
    <t>2 años</t>
  </si>
  <si>
    <t>3 años</t>
  </si>
  <si>
    <t>4 años</t>
  </si>
  <si>
    <t xml:space="preserve">Sobrepeso </t>
  </si>
  <si>
    <t>Desnutrición Global</t>
  </si>
  <si>
    <t>Obesidad</t>
  </si>
  <si>
    <t>Desnutrición Aguda</t>
  </si>
  <si>
    <t xml:space="preserve">Desnutrición Severa </t>
  </si>
  <si>
    <t>Talla Baja / Desnutrición Crónica</t>
  </si>
  <si>
    <t>Talla Baja Severa</t>
  </si>
  <si>
    <t>Alto</t>
  </si>
  <si>
    <t>Niños y Niñas de 05 a 11 años</t>
  </si>
  <si>
    <t>Delgadez</t>
  </si>
  <si>
    <t xml:space="preserve">Delgadez Severa </t>
  </si>
  <si>
    <t>Índice de Masa Corporal (IMC)</t>
  </si>
  <si>
    <t>5 años</t>
  </si>
  <si>
    <t>6 años</t>
  </si>
  <si>
    <t>7 años</t>
  </si>
  <si>
    <t>8 años</t>
  </si>
  <si>
    <t>9 años</t>
  </si>
  <si>
    <t>10 años</t>
  </si>
  <si>
    <t>11 años</t>
  </si>
  <si>
    <t>Talla Alta</t>
  </si>
  <si>
    <t>Inadecuada Ganancia de Peso (IMC)</t>
  </si>
  <si>
    <t>Inadecuada Ganancia de Talla (TE)</t>
  </si>
  <si>
    <t>Inadecuada Ganancia de Peso (PE)</t>
  </si>
  <si>
    <t>Inadecuada Ganancia de Talla (TP)</t>
  </si>
  <si>
    <t>Adolescentes de 12 a 17 años</t>
  </si>
  <si>
    <t>12 años</t>
  </si>
  <si>
    <t>13 años</t>
  </si>
  <si>
    <t>14 años</t>
  </si>
  <si>
    <t>15 años</t>
  </si>
  <si>
    <t>16 años</t>
  </si>
  <si>
    <t>17 años</t>
  </si>
  <si>
    <t>Reporte de Actividades de Nutrición</t>
  </si>
  <si>
    <t>Nº</t>
  </si>
  <si>
    <t>Pág: 01</t>
  </si>
  <si>
    <t>Fuente: Sistema de Información de Consulta Externa HIS</t>
  </si>
  <si>
    <t>Talla Baja</t>
  </si>
  <si>
    <t>Evaluación del Perímetro Abdominal (PAB)</t>
  </si>
  <si>
    <t>Riesgo Bajo - Femenino</t>
  </si>
  <si>
    <t>Riesgo Bajo - Masculino</t>
  </si>
  <si>
    <t>Riesgo Alto - Femenino</t>
  </si>
  <si>
    <t>Riesgo Alto - Masculino</t>
  </si>
  <si>
    <t>Riesgo Muy Alto - Femenino</t>
  </si>
  <si>
    <t>Riesgo Muy Alto - Masculino</t>
  </si>
  <si>
    <t>Delgadez III</t>
  </si>
  <si>
    <t>Delgadez II</t>
  </si>
  <si>
    <t>Delgadez I</t>
  </si>
  <si>
    <t>Sobrepeso</t>
  </si>
  <si>
    <t>Obesidad I</t>
  </si>
  <si>
    <t>Obesidad III</t>
  </si>
  <si>
    <t>Obesidad II</t>
  </si>
  <si>
    <t>21a - 24a</t>
  </si>
  <si>
    <t>18 años</t>
  </si>
  <si>
    <t>19 años</t>
  </si>
  <si>
    <t>20 años</t>
  </si>
  <si>
    <t>25a - 29a</t>
  </si>
  <si>
    <t>30a - 34a</t>
  </si>
  <si>
    <t>35a - 40a</t>
  </si>
  <si>
    <t>45a - 49a</t>
  </si>
  <si>
    <t>40a - 44a</t>
  </si>
  <si>
    <t>50a - 54a</t>
  </si>
  <si>
    <t>55a - 59a</t>
  </si>
  <si>
    <t>Circunferencia Muscular del Brazo (CMB)</t>
  </si>
  <si>
    <t>Leve - Femenino</t>
  </si>
  <si>
    <t>Leve - Masculino</t>
  </si>
  <si>
    <t>Moderado - Femenino</t>
  </si>
  <si>
    <t>Moderado - Masculino</t>
  </si>
  <si>
    <t>Severo - Femenino</t>
  </si>
  <si>
    <t>Severo - Masculino</t>
  </si>
  <si>
    <t>Pliegue Cutáneo Tricipital (PCT)</t>
  </si>
  <si>
    <t>Adultos de 30 a 59 años</t>
  </si>
  <si>
    <t>Jóvenes de 18 a 29 años</t>
  </si>
  <si>
    <t>60a - 64a</t>
  </si>
  <si>
    <t>65a - 69a</t>
  </si>
  <si>
    <t>70a - 74a</t>
  </si>
  <si>
    <t>75a - 79a</t>
  </si>
  <si>
    <t>80a - 84a</t>
  </si>
  <si>
    <t>85a +</t>
  </si>
  <si>
    <t>Adultos Mayores 60 a + años</t>
  </si>
  <si>
    <t>Mini Valoración Nutricional (MVN)</t>
  </si>
  <si>
    <t>Bien Nutridos</t>
  </si>
  <si>
    <t>Riesgo de Desnutrición</t>
  </si>
  <si>
    <t>Desnutrido</t>
  </si>
  <si>
    <t>01m-05m</t>
  </si>
  <si>
    <t>06m-11m</t>
  </si>
  <si>
    <t>Pág: 02</t>
  </si>
  <si>
    <t>TA</t>
  </si>
  <si>
    <t>CONTROL DE LA CALIDAD DE LA SAL</t>
  </si>
  <si>
    <t>Control Cualitativo de la Sal</t>
  </si>
  <si>
    <t>Actividad</t>
  </si>
  <si>
    <t>Muestras</t>
  </si>
  <si>
    <t>Viviendas</t>
  </si>
  <si>
    <t>Mercados</t>
  </si>
  <si>
    <t>Muestra de Sal con Suficiente Yodo (morado intenso)</t>
  </si>
  <si>
    <t>Muestra de Sal con Poco Yodo (violeta azulado claro)</t>
  </si>
  <si>
    <t>Muestra de Sal Negativo (sin yodo-no hay reacción)</t>
  </si>
  <si>
    <t>Control Cuantitativo de la Sal</t>
  </si>
  <si>
    <t>Toma de Muestras</t>
  </si>
  <si>
    <t>Control de Yodación de Sal</t>
  </si>
  <si>
    <t>Planta Productora</t>
  </si>
  <si>
    <t>Resultados</t>
  </si>
  <si>
    <t>Muestra de Sal &lt;= 15 ppm de Yodo</t>
  </si>
  <si>
    <t>Muestra de Sal &gt; 15 ppm de Yodo</t>
  </si>
  <si>
    <t>Planta Prod.</t>
  </si>
  <si>
    <t>Operativo del Control de Sal</t>
  </si>
  <si>
    <t>1º Operativo de Control de Sal</t>
  </si>
  <si>
    <t>2º Operativo de Control de Sal</t>
  </si>
  <si>
    <t>3º Operativo de Control de Sal</t>
  </si>
  <si>
    <t>4º a + Operativos de Control de Sal</t>
  </si>
  <si>
    <t>OBSERVACIONES:</t>
  </si>
  <si>
    <t>Gestantes</t>
  </si>
  <si>
    <t>&lt; 10 años</t>
  </si>
  <si>
    <t>10a - 11a</t>
  </si>
  <si>
    <t>12a - 14a</t>
  </si>
  <si>
    <t>15a - 17a</t>
  </si>
  <si>
    <t>18a - 29a</t>
  </si>
  <si>
    <t>30a - 59a</t>
  </si>
  <si>
    <t>Bajo Peso</t>
  </si>
  <si>
    <t>Ganancia de Peso durante el Embarazo (GPE)</t>
  </si>
  <si>
    <t>Reporte Nº01</t>
  </si>
  <si>
    <t xml:space="preserve"> SUPLEMENTACIÓN CON MICRONUTRIENTES</t>
  </si>
  <si>
    <t>Edad / Dosis</t>
  </si>
  <si>
    <t>Menores de 06 Meses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</si>
  <si>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</si>
  <si>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</si>
  <si>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</si>
  <si>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</si>
  <si>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</si>
  <si>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</si>
  <si>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</si>
  <si>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</si>
  <si>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</si>
  <si>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</si>
  <si>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</si>
  <si>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</si>
  <si>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06 a 11 meses</t>
  </si>
  <si>
    <t>01 año</t>
  </si>
  <si>
    <t>02 años</t>
  </si>
  <si>
    <t>03 años</t>
  </si>
  <si>
    <t>04 años</t>
  </si>
  <si>
    <t>05 años</t>
  </si>
  <si>
    <t>Reporte Nº02</t>
  </si>
  <si>
    <t>Niños y Niñas</t>
  </si>
  <si>
    <t>Ácido Fólico</t>
  </si>
  <si>
    <t>Sulfato Ferroso</t>
  </si>
  <si>
    <t>Calcio</t>
  </si>
  <si>
    <t>Vitamina "A"</t>
  </si>
  <si>
    <t>Reporte de Actividades de Nutrición: Suplementación</t>
  </si>
  <si>
    <t>DIRESA / RED / M. Red / EE.SS :</t>
  </si>
  <si>
    <t xml:space="preserve">Periodo : </t>
  </si>
  <si>
    <t>Reporte Generado:</t>
  </si>
  <si>
    <t>Oficina General de Estadística e Informática - MINSA</t>
  </si>
  <si>
    <t>De 4 a 5 meses (Sulfato Ferroso)</t>
  </si>
  <si>
    <t>01-ENERO AL 31-DICIEMBRE 2019</t>
  </si>
  <si>
    <t>RED: CASTILLA CONDESUYOS - LA UNION</t>
  </si>
  <si>
    <t xml:space="preserve">Edad Según ETAPAS DE VIDA /  Ambito : TODOS LOS EE.SS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</si>
</sst>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339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z val="10"/>
      <color rgb="FFFF3399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339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339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  <diagonal/>
    </border>
    <border>
      <left style="thin">
        <color rgb="FFFF3399"/>
      </left>
      <right style="thin">
        <color rgb="FFFF3399"/>
      </right>
      <top style="thin">
        <color rgb="FFFF3399"/>
      </top>
      <bottom style="dotted">
        <color rgb="FFFF3399"/>
      </bottom>
      <diagonal/>
    </border>
    <border>
      <left style="thin">
        <color rgb="FFFF3399"/>
      </left>
      <right style="thin">
        <color rgb="FFFF3399"/>
      </right>
      <top style="dotted">
        <color rgb="FFFF3399"/>
      </top>
      <bottom style="dotted">
        <color rgb="FFFF3399"/>
      </bottom>
      <diagonal/>
    </border>
    <border>
      <left style="thin">
        <color rgb="FFFF3399"/>
      </left>
      <right style="thin">
        <color rgb="FFFF3399"/>
      </right>
      <top/>
      <bottom style="dotted">
        <color rgb="FFFF3399"/>
      </bottom>
      <diagonal/>
    </border>
    <border>
      <left style="thin">
        <color rgb="FFFF3399"/>
      </left>
      <right style="thin">
        <color rgb="FFFF3399"/>
      </right>
      <top style="dotted">
        <color rgb="FFFF3399"/>
      </top>
      <bottom style="thin">
        <color rgb="FFFF3399"/>
      </bottom>
      <diagonal/>
    </border>
    <border>
      <left style="thin">
        <color rgb="FFFF0066"/>
      </left>
      <right/>
      <top style="thin">
        <color rgb="FFFF0066"/>
      </top>
      <bottom/>
      <diagonal/>
    </border>
    <border>
      <left/>
      <right style="thin">
        <color rgb="FFFF0066"/>
      </right>
      <top style="thin">
        <color rgb="FFFF0066"/>
      </top>
      <bottom/>
      <diagonal/>
    </border>
    <border>
      <left/>
      <right/>
      <top style="thin">
        <color rgb="FFFF0066"/>
      </top>
      <bottom/>
      <diagonal/>
    </border>
    <border>
      <left style="thin">
        <color rgb="FFFF3399"/>
      </left>
      <right/>
      <top style="thin">
        <color rgb="FFFF3399"/>
      </top>
      <bottom style="thin">
        <color rgb="FFFF3399"/>
      </bottom>
      <diagonal/>
    </border>
    <border>
      <left/>
      <right/>
      <top style="thin">
        <color rgb="FFFF3399"/>
      </top>
      <bottom style="thin">
        <color rgb="FFFF3399"/>
      </bottom>
      <diagonal/>
    </border>
    <border>
      <left/>
      <right style="thin">
        <color rgb="FFFF3399"/>
      </right>
      <top style="thin">
        <color rgb="FFFF3399"/>
      </top>
      <bottom style="thin">
        <color rgb="FFFF3399"/>
      </bottom>
      <diagonal/>
    </border>
    <border>
      <left style="thin">
        <color rgb="FFFF3399"/>
      </left>
      <right/>
      <top style="dotted">
        <color rgb="FFFF3399"/>
      </top>
      <bottom style="dotted">
        <color rgb="FFFF3399"/>
      </bottom>
      <diagonal/>
    </border>
    <border>
      <left style="thin">
        <color rgb="FFFF3399"/>
      </left>
      <right style="thin">
        <color rgb="FFFF3399"/>
      </right>
      <top style="thin">
        <color rgb="FFFF3399"/>
      </top>
      <bottom/>
      <diagonal/>
    </border>
    <border>
      <left style="thin">
        <color rgb="FFFF3399"/>
      </left>
      <right/>
      <top style="thin">
        <color rgb="FFFF3399"/>
      </top>
      <bottom/>
      <diagonal/>
    </border>
    <border>
      <left/>
      <right/>
      <top style="thin">
        <color rgb="FFFF3399"/>
      </top>
      <bottom/>
      <diagonal/>
    </border>
    <border>
      <left/>
      <right style="thin">
        <color rgb="FFFF3399"/>
      </right>
      <top style="thin">
        <color rgb="FFFF3399"/>
      </top>
      <bottom/>
      <diagonal/>
    </border>
    <border>
      <left style="thin">
        <color rgb="FFFF3399"/>
      </left>
      <right/>
      <top/>
      <bottom style="dotted">
        <color rgb="FFFF3399"/>
      </bottom>
      <diagonal/>
    </border>
  </borders>
  <cellStyleXfs count="2">
    <xf numFmtId="0" fontId="0" fillId="0" borderId="0"/>
    <xf numFmtId="0" fontId="3" fillId="0" borderId="0"/>
  </cellStyleXfs>
  <cellXfs count="76">
    <xf numFmtId="0" fontId="0" fillId="0" borderId="0" xfId="0"/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4" borderId="0" xfId="0" applyFont="1" applyFill="1" applyAlignment="1">
      <alignment vertical="center"/>
    </xf>
    <xf numFmtId="0" fontId="8" fillId="0" borderId="0" xfId="0" applyFont="1" applyAlignment="1">
      <alignment horizontal="left" vertical="center" indent="2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indent="1"/>
    </xf>
    <xf numFmtId="0" fontId="14" fillId="4" borderId="3" xfId="0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 applyProtection="1">
      <alignment horizontal="left" vertical="center" indent="1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14" fillId="5" borderId="6" xfId="0" applyFont="1" applyFill="1" applyBorder="1" applyAlignment="1" applyProtection="1">
      <alignment horizontal="left" vertical="center" indent="1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16" fillId="5" borderId="6" xfId="0" applyFont="1" applyFill="1" applyBorder="1" applyAlignment="1" applyProtection="1">
      <alignment vertical="center"/>
      <protection locked="0"/>
    </xf>
    <xf numFmtId="0" fontId="14" fillId="5" borderId="8" xfId="0" applyFont="1" applyFill="1" applyBorder="1" applyAlignment="1" applyProtection="1">
      <alignment horizontal="left" vertical="center" indent="1"/>
      <protection locked="0"/>
    </xf>
    <xf numFmtId="0" fontId="16" fillId="5" borderId="8" xfId="0" applyFont="1" applyFill="1" applyBorder="1" applyAlignment="1" applyProtection="1">
      <alignment vertical="center"/>
      <protection locked="0"/>
    </xf>
    <xf numFmtId="0" fontId="17" fillId="0" borderId="6" xfId="0" applyFont="1" applyFill="1" applyBorder="1" applyAlignment="1" applyProtection="1">
      <alignment vertical="center"/>
      <protection locked="0"/>
    </xf>
    <xf numFmtId="0" fontId="17" fillId="0" borderId="8" xfId="0" applyFont="1" applyFill="1" applyBorder="1" applyAlignment="1" applyProtection="1">
      <alignment vertical="center"/>
      <protection locked="0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2" xfId="0" applyFont="1" applyBorder="1" applyAlignment="1">
      <alignment horizontal="left" vertical="center" indent="5"/>
    </xf>
    <xf numFmtId="0" fontId="17" fillId="0" borderId="0" xfId="0" applyFont="1" applyAlignment="1">
      <alignment horizontal="center" vertical="center"/>
    </xf>
    <xf numFmtId="0" fontId="0" fillId="0" borderId="0" xfId="0" applyAlignment="1"/>
    <xf numFmtId="0" fontId="8" fillId="0" borderId="1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22" fillId="6" borderId="17" xfId="0" applyFont="1" applyFill="1" applyBorder="1" applyAlignment="1" applyProtection="1">
      <alignment vertical="center"/>
      <protection locked="0"/>
    </xf>
    <xf numFmtId="0" fontId="22" fillId="6" borderId="18" xfId="0" applyFont="1" applyFill="1" applyBorder="1" applyAlignment="1" applyProtection="1">
      <alignment vertical="center"/>
      <protection locked="0"/>
    </xf>
    <xf numFmtId="0" fontId="22" fillId="6" borderId="19" xfId="0" applyFont="1" applyFill="1" applyBorder="1" applyAlignment="1" applyProtection="1">
      <alignment vertical="center"/>
      <protection locked="0"/>
    </xf>
    <xf numFmtId="0" fontId="22" fillId="6" borderId="0" xfId="0" applyFont="1" applyFill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20" fillId="5" borderId="12" xfId="0" applyFont="1" applyFill="1" applyBorder="1" applyAlignment="1" applyProtection="1">
      <alignment horizontal="center" vertical="center"/>
      <protection locked="0"/>
    </xf>
    <xf numFmtId="0" fontId="20" fillId="5" borderId="13" xfId="0" applyFont="1" applyFill="1" applyBorder="1" applyAlignment="1" applyProtection="1">
      <alignment horizontal="center" vertical="center"/>
      <protection locked="0"/>
    </xf>
    <xf numFmtId="0" fontId="20" fillId="5" borderId="1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 applyProtection="1">
      <alignment horizontal="center" vertical="center"/>
      <protection locked="0"/>
    </xf>
    <xf numFmtId="14" fontId="0" fillId="0" borderId="0" xfId="0" applyNumberFormat="1"/>
    <xf numFmtId="14" fontId="0" fillId="0" borderId="0" xfId="0" applyNumberFormat="1" applyAlignment="1"/>
  </cellXfs>
  <cellStyles count="2">
    <cellStyle name="Normal" xfId="0" builtinId="0"/>
    <cellStyle name="Normal 3" xfId="1"/>
  </cellStyles>
  <dxfs count="12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b/>
        <i val="0"/>
        <color auto="1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2076450</xdr:colOff>
      <xdr:row>1</xdr:row>
      <xdr:rowOff>171450</xdr:rowOff>
    </xdr:to>
    <xdr:pic>
      <xdr:nvPicPr>
        <xdr:cNvPr id="1037" name="1 Imagen">
          <a:extLst>
            <a:ext uri="{FF2B5EF4-FFF2-40B4-BE49-F238E27FC236}">
              <a16:creationId xmlns:a16="http://schemas.microsoft.com/office/drawing/2014/main" id="{6D022041-0DC0-4282-9F19-31DE84074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2324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1</xdr:row>
      <xdr:rowOff>171450</xdr:rowOff>
    </xdr:to>
    <xdr:pic>
      <xdr:nvPicPr>
        <xdr:cNvPr id="4115" name="1 Imagen">
          <a:extLst>
            <a:ext uri="{FF2B5EF4-FFF2-40B4-BE49-F238E27FC236}">
              <a16:creationId xmlns:a16="http://schemas.microsoft.com/office/drawing/2014/main" id="{5BF127C9-E884-4CA2-AD20-53CE098A5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24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225"/>
  <sheetViews>
    <sheetView showGridLines="0" tabSelected="1" zoomScaleNormal="100" workbookViewId="0">
      <selection activeCell="B4" sqref="B4"/>
    </sheetView>
  </sheetViews>
  <sheetFormatPr baseColWidth="10" defaultRowHeight="15" x14ac:dyDescent="0.25"/>
  <cols>
    <col min="1" max="1" width="4.28515625" style="2" customWidth="1"/>
    <col min="2" max="2" width="3.7109375" style="2" customWidth="1"/>
    <col min="3" max="3" width="41.42578125" style="2" customWidth="1"/>
    <col min="4" max="12" width="9.7109375" style="2" customWidth="1"/>
    <col min="13" max="13" width="20.140625" style="2" customWidth="1"/>
    <col min="14" max="14" width="13.85546875" style="2" customWidth="1"/>
    <col min="15" max="16384" width="11.42578125" style="2"/>
  </cols>
  <sheetData>
    <row r="1" spans="2:11" x14ac:dyDescent="0.25">
      <c r="K1" s="20" t="s">
        <v>155</v>
      </c>
    </row>
    <row r="3" spans="2:11" s="13" customFormat="1" ht="23.25" x14ac:dyDescent="0.25">
      <c r="B3" s="64" t="s">
        <v>68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s="10" customFormat="1" ht="12.75" x14ac:dyDescent="0.25">
      <c r="C4" s="14"/>
    </row>
    <row r="5" spans="2:11" s="15" customFormat="1" ht="12.75" x14ac:dyDescent="0.25">
      <c r="B5" s="68" t="s">
        <v>184</v>
      </c>
      <c r="C5" s="68"/>
      <c r="D5" s="50" t="s">
        <v>190</v>
      </c>
      <c r="E5" s="50"/>
      <c r="F5" s="51"/>
      <c r="G5" s="52"/>
    </row>
    <row r="6" spans="2:11" s="15" customFormat="1" ht="22.5" customHeight="1" x14ac:dyDescent="0.25">
      <c r="B6" s="68" t="s">
        <v>185</v>
      </c>
      <c r="C6" s="68"/>
      <c r="D6" s="53" t="s">
        <v>189</v>
      </c>
      <c r="E6" s="53"/>
      <c r="F6" s="51"/>
      <c r="G6" s="52"/>
    </row>
    <row r="7" spans="2:11" s="15" customFormat="1" ht="12.75" x14ac:dyDescent="0.25">
      <c r="B7" s="52"/>
      <c r="C7" s="52"/>
      <c r="D7" s="52"/>
      <c r="E7" s="52"/>
      <c r="F7" s="52"/>
      <c r="G7" s="52"/>
    </row>
    <row r="8" spans="2:11" s="15" customFormat="1" ht="12.75" x14ac:dyDescent="0.25">
      <c r="C8" s="16"/>
      <c r="D8" s="15" t="s">
        <v>191</v>
      </c>
    </row>
    <row r="9" spans="2:11" s="10" customFormat="1" ht="12.75" x14ac:dyDescent="0.25"/>
    <row r="10" spans="2:11" s="5" customFormat="1" ht="15.75" x14ac:dyDescent="0.25">
      <c r="B10" s="3" t="s">
        <v>0</v>
      </c>
      <c r="C10" s="4"/>
      <c r="D10" s="1"/>
      <c r="E10" s="1"/>
      <c r="F10" s="1"/>
      <c r="G10" s="1"/>
      <c r="H10" s="1"/>
      <c r="I10" s="1"/>
    </row>
    <row r="11" spans="2:11" x14ac:dyDescent="0.25">
      <c r="B11" s="7"/>
      <c r="C11" s="7" t="s">
        <v>8</v>
      </c>
      <c r="D11" s="8" t="s">
        <v>1</v>
      </c>
      <c r="E11" s="8" t="s">
        <v>2</v>
      </c>
      <c r="F11" s="8" t="s">
        <v>3</v>
      </c>
      <c r="G11" s="8" t="s">
        <v>4</v>
      </c>
      <c r="H11" s="8" t="s">
        <v>5</v>
      </c>
      <c r="I11" s="8" t="s">
        <v>6</v>
      </c>
    </row>
    <row r="12" spans="2:11" x14ac:dyDescent="0.25">
      <c r="B12" s="10"/>
      <c r="C12" s="10" t="s">
        <v>12</v>
      </c>
      <c r="D12" s="15">
        <f>SUM(E12:I12)</f>
        <v>5882</v>
      </c>
      <c r="E12" s="10">
        <v>2722</v>
      </c>
      <c r="F12" s="10">
        <v>1408</v>
      </c>
      <c r="G12" s="10">
        <v>430</v>
      </c>
      <c r="H12" s="10">
        <v>768</v>
      </c>
      <c r="I12" s="10">
        <v>554</v>
      </c>
    </row>
    <row r="13" spans="2:11" x14ac:dyDescent="0.25">
      <c r="B13" s="10"/>
      <c r="C13" s="10" t="s">
        <v>13</v>
      </c>
      <c r="D13" s="15">
        <f>SUM(E13:I13)</f>
        <v>1681</v>
      </c>
      <c r="E13" s="10">
        <v>763</v>
      </c>
      <c r="F13" s="10">
        <v>721</v>
      </c>
      <c r="G13" s="10">
        <v>72</v>
      </c>
      <c r="H13" s="10">
        <v>78</v>
      </c>
      <c r="I13" s="10">
        <v>47</v>
      </c>
    </row>
    <row r="14" spans="2:11" x14ac:dyDescent="0.25">
      <c r="B14" s="10"/>
      <c r="C14" s="10" t="s">
        <v>14</v>
      </c>
      <c r="D14" s="15">
        <f>SUM(E14:I14)</f>
        <v>745</v>
      </c>
      <c r="E14" s="10">
        <v>355</v>
      </c>
      <c r="F14" s="10">
        <v>353</v>
      </c>
      <c r="G14" s="10">
        <v>20</v>
      </c>
      <c r="H14" s="10">
        <v>15</v>
      </c>
      <c r="I14" s="10">
        <v>2</v>
      </c>
    </row>
    <row r="15" spans="2:11" x14ac:dyDescent="0.25">
      <c r="B15" s="10"/>
      <c r="C15" s="10" t="s">
        <v>15</v>
      </c>
      <c r="D15" s="15">
        <f>SUM(E15:I15)</f>
        <v>1299</v>
      </c>
      <c r="E15" s="10">
        <v>1155</v>
      </c>
      <c r="F15" s="10">
        <v>105</v>
      </c>
      <c r="G15" s="10">
        <v>11</v>
      </c>
      <c r="H15" s="10">
        <v>24</v>
      </c>
      <c r="I15" s="10">
        <v>4</v>
      </c>
    </row>
    <row r="16" spans="2:11" x14ac:dyDescent="0.25">
      <c r="B16" s="7"/>
      <c r="C16" s="6" t="s">
        <v>16</v>
      </c>
      <c r="D16" s="8" t="s">
        <v>1</v>
      </c>
      <c r="E16" s="8" t="s">
        <v>2</v>
      </c>
      <c r="F16" s="8" t="s">
        <v>3</v>
      </c>
      <c r="G16" s="8" t="s">
        <v>4</v>
      </c>
      <c r="H16" s="8" t="s">
        <v>5</v>
      </c>
      <c r="I16" s="8" t="s">
        <v>6</v>
      </c>
    </row>
    <row r="17" spans="2:13" x14ac:dyDescent="0.25">
      <c r="B17" s="10"/>
      <c r="C17" s="10" t="s">
        <v>20</v>
      </c>
      <c r="D17" s="15">
        <f>SUM(E17:I17)</f>
        <v>9</v>
      </c>
      <c r="E17" s="10">
        <v>4</v>
      </c>
      <c r="F17" s="10">
        <v>1</v>
      </c>
      <c r="G17" s="10">
        <v>0</v>
      </c>
      <c r="H17" s="10">
        <v>1</v>
      </c>
      <c r="I17" s="10">
        <v>3</v>
      </c>
    </row>
    <row r="18" spans="2:13" x14ac:dyDescent="0.25">
      <c r="B18" s="10"/>
      <c r="C18" s="10" t="s">
        <v>19</v>
      </c>
      <c r="D18" s="15">
        <f>SUM(E18:I18)</f>
        <v>338</v>
      </c>
      <c r="E18" s="10">
        <v>117</v>
      </c>
      <c r="F18" s="10">
        <v>115</v>
      </c>
      <c r="G18" s="10">
        <v>19</v>
      </c>
      <c r="H18" s="10">
        <v>41</v>
      </c>
      <c r="I18" s="10">
        <v>46</v>
      </c>
    </row>
    <row r="19" spans="2:13" x14ac:dyDescent="0.25">
      <c r="B19" s="10"/>
      <c r="C19" s="10" t="s">
        <v>18</v>
      </c>
      <c r="D19" s="15">
        <f>SUM(E19:I19)</f>
        <v>1113</v>
      </c>
      <c r="E19" s="10">
        <v>548</v>
      </c>
      <c r="F19" s="10">
        <v>440</v>
      </c>
      <c r="G19" s="10">
        <v>44</v>
      </c>
      <c r="H19" s="10">
        <v>39</v>
      </c>
      <c r="I19" s="10">
        <v>42</v>
      </c>
    </row>
    <row r="20" spans="2:13" x14ac:dyDescent="0.25">
      <c r="B20" s="10"/>
      <c r="C20" s="10" t="s">
        <v>17</v>
      </c>
      <c r="D20" s="15">
        <f>SUM(E20:I20)</f>
        <v>2117</v>
      </c>
      <c r="E20" s="10">
        <v>938</v>
      </c>
      <c r="F20" s="10">
        <v>419</v>
      </c>
      <c r="G20" s="10">
        <v>194</v>
      </c>
      <c r="H20" s="10">
        <v>367</v>
      </c>
      <c r="I20" s="10">
        <v>199</v>
      </c>
    </row>
    <row r="21" spans="2:13" x14ac:dyDescent="0.25">
      <c r="B21" s="10"/>
      <c r="C21" s="10"/>
      <c r="D21" s="10"/>
      <c r="E21" s="10"/>
      <c r="F21" s="10"/>
      <c r="G21" s="10"/>
      <c r="H21" s="10"/>
      <c r="I21" s="10"/>
    </row>
    <row r="22" spans="2:13" s="5" customFormat="1" ht="15.75" x14ac:dyDescent="0.25">
      <c r="B22" s="3" t="s">
        <v>7</v>
      </c>
      <c r="C22" s="4"/>
      <c r="D22" s="1"/>
      <c r="E22" s="1"/>
      <c r="F22" s="1"/>
      <c r="G22" s="1"/>
      <c r="H22" s="1"/>
      <c r="I22" s="1"/>
    </row>
    <row r="23" spans="2:13" x14ac:dyDescent="0.25">
      <c r="B23" s="7"/>
      <c r="C23" s="6"/>
      <c r="D23" s="8" t="s">
        <v>1</v>
      </c>
      <c r="E23" s="8" t="s">
        <v>2</v>
      </c>
      <c r="F23" s="8" t="s">
        <v>3</v>
      </c>
      <c r="G23" s="8" t="s">
        <v>4</v>
      </c>
      <c r="H23" s="8" t="s">
        <v>5</v>
      </c>
      <c r="I23" s="8" t="s">
        <v>6</v>
      </c>
    </row>
    <row r="24" spans="2:13" x14ac:dyDescent="0.25">
      <c r="B24" s="10"/>
      <c r="C24" s="10" t="s">
        <v>9</v>
      </c>
      <c r="D24" s="15">
        <f>SUM(E24:I24)</f>
        <v>124</v>
      </c>
      <c r="E24" s="11">
        <v>0</v>
      </c>
      <c r="F24" s="11">
        <v>0</v>
      </c>
      <c r="G24" s="11">
        <v>0</v>
      </c>
      <c r="H24" s="11">
        <v>4</v>
      </c>
      <c r="I24" s="10">
        <v>120</v>
      </c>
    </row>
    <row r="25" spans="2:13" x14ac:dyDescent="0.25">
      <c r="B25" s="10"/>
      <c r="C25" s="10" t="s">
        <v>11</v>
      </c>
      <c r="D25" s="15">
        <f>SUM(E25:I25)</f>
        <v>8386</v>
      </c>
      <c r="E25" s="10">
        <v>4286</v>
      </c>
      <c r="F25" s="10">
        <v>493</v>
      </c>
      <c r="G25" s="10">
        <v>499</v>
      </c>
      <c r="H25" s="10">
        <v>1801</v>
      </c>
      <c r="I25" s="10">
        <v>1307</v>
      </c>
    </row>
    <row r="26" spans="2:13" x14ac:dyDescent="0.25">
      <c r="B26" s="10"/>
      <c r="C26" s="10" t="s">
        <v>10</v>
      </c>
      <c r="D26" s="15">
        <f>SUM(E26:I26)</f>
        <v>998</v>
      </c>
      <c r="E26" s="10">
        <v>997</v>
      </c>
      <c r="F26" s="10">
        <v>0</v>
      </c>
      <c r="G26" s="10">
        <v>0</v>
      </c>
      <c r="H26" s="10">
        <v>0</v>
      </c>
      <c r="I26" s="10">
        <v>1</v>
      </c>
    </row>
    <row r="27" spans="2:13" s="5" customFormat="1" ht="15.75" x14ac:dyDescent="0.25">
      <c r="B27" s="10"/>
      <c r="C27" s="10"/>
      <c r="D27" s="10"/>
      <c r="E27" s="10"/>
      <c r="F27" s="10"/>
      <c r="G27" s="10"/>
      <c r="H27" s="10"/>
      <c r="I27" s="10"/>
      <c r="J27" s="2"/>
      <c r="K27" s="2"/>
      <c r="L27" s="2"/>
      <c r="M27" s="2"/>
    </row>
    <row r="28" spans="2:13" ht="15.75" x14ac:dyDescent="0.25">
      <c r="B28" s="3" t="s">
        <v>21</v>
      </c>
      <c r="C28" s="4"/>
      <c r="D28" s="1"/>
      <c r="E28" s="1"/>
      <c r="F28" s="1"/>
      <c r="G28" s="1"/>
      <c r="H28" s="1"/>
      <c r="I28" s="1"/>
      <c r="J28" s="5"/>
      <c r="K28" s="5"/>
      <c r="L28" s="5"/>
      <c r="M28" s="5"/>
    </row>
    <row r="29" spans="2:13" x14ac:dyDescent="0.25">
      <c r="B29" s="7"/>
      <c r="C29" s="6" t="s">
        <v>27</v>
      </c>
      <c r="D29" s="8" t="s">
        <v>69</v>
      </c>
      <c r="E29" s="7"/>
      <c r="F29" s="7"/>
      <c r="G29" s="7"/>
      <c r="H29" s="7"/>
      <c r="I29" s="7"/>
    </row>
    <row r="30" spans="2:13" x14ac:dyDescent="0.25">
      <c r="B30" s="10"/>
      <c r="C30" s="10" t="s">
        <v>22</v>
      </c>
      <c r="D30" s="15">
        <v>0</v>
      </c>
      <c r="F30" s="10"/>
      <c r="G30" s="10"/>
      <c r="H30" s="10"/>
      <c r="I30" s="10"/>
    </row>
    <row r="31" spans="2:13" x14ac:dyDescent="0.25">
      <c r="B31" s="10"/>
      <c r="C31" s="10" t="s">
        <v>23</v>
      </c>
      <c r="D31" s="15">
        <v>1</v>
      </c>
      <c r="F31" s="10"/>
      <c r="G31" s="10"/>
      <c r="H31" s="10"/>
      <c r="I31" s="10"/>
    </row>
    <row r="32" spans="2:13" x14ac:dyDescent="0.25">
      <c r="B32" s="10"/>
      <c r="C32" s="10" t="s">
        <v>24</v>
      </c>
      <c r="D32" s="15">
        <v>7</v>
      </c>
      <c r="F32" s="10"/>
      <c r="G32" s="10"/>
      <c r="H32" s="10"/>
      <c r="I32" s="10"/>
    </row>
    <row r="33" spans="2:10" x14ac:dyDescent="0.25">
      <c r="B33" s="10"/>
      <c r="C33" s="10" t="s">
        <v>25</v>
      </c>
      <c r="D33" s="15">
        <v>1624</v>
      </c>
      <c r="F33" s="10"/>
      <c r="G33" s="10"/>
      <c r="H33" s="10"/>
      <c r="I33" s="10"/>
    </row>
    <row r="34" spans="2:10" x14ac:dyDescent="0.25">
      <c r="B34" s="10"/>
      <c r="C34" s="10" t="s">
        <v>26</v>
      </c>
      <c r="D34" s="15">
        <v>0</v>
      </c>
      <c r="F34" s="10"/>
      <c r="G34" s="10"/>
      <c r="H34" s="10"/>
      <c r="I34" s="10"/>
    </row>
    <row r="35" spans="2:10" x14ac:dyDescent="0.25">
      <c r="B35" s="10"/>
      <c r="C35" s="10"/>
      <c r="D35" s="10"/>
      <c r="F35" s="10"/>
      <c r="H35" s="10"/>
      <c r="J35" s="10"/>
    </row>
    <row r="36" spans="2:10" x14ac:dyDescent="0.25">
      <c r="B36" s="7"/>
      <c r="C36" s="6" t="s">
        <v>28</v>
      </c>
      <c r="D36" s="7"/>
      <c r="E36" s="7"/>
      <c r="F36" s="7"/>
      <c r="G36" s="7"/>
      <c r="H36" s="7"/>
      <c r="I36" s="7"/>
      <c r="J36" s="7"/>
    </row>
    <row r="37" spans="2:10" x14ac:dyDescent="0.25">
      <c r="B37" s="17"/>
      <c r="C37" s="18" t="s">
        <v>29</v>
      </c>
      <c r="D37" s="19" t="s">
        <v>1</v>
      </c>
      <c r="E37" s="19" t="s">
        <v>119</v>
      </c>
      <c r="F37" s="19" t="s">
        <v>120</v>
      </c>
      <c r="G37" s="19" t="s">
        <v>33</v>
      </c>
      <c r="H37" s="19" t="s">
        <v>34</v>
      </c>
      <c r="I37" s="19" t="s">
        <v>35</v>
      </c>
      <c r="J37" s="19" t="s">
        <v>36</v>
      </c>
    </row>
    <row r="38" spans="2:10" x14ac:dyDescent="0.25">
      <c r="B38" s="10"/>
      <c r="C38" s="9" t="s">
        <v>59</v>
      </c>
      <c r="D38" s="15">
        <f>SUM(E38:J38)</f>
        <v>713</v>
      </c>
      <c r="E38" s="10">
        <v>66</v>
      </c>
      <c r="F38" s="10">
        <v>200</v>
      </c>
      <c r="G38" s="10">
        <v>225</v>
      </c>
      <c r="H38" s="10">
        <v>102</v>
      </c>
      <c r="I38" s="10">
        <v>62</v>
      </c>
      <c r="J38" s="10">
        <v>58</v>
      </c>
    </row>
    <row r="39" spans="2:10" x14ac:dyDescent="0.25">
      <c r="B39" s="10"/>
      <c r="C39" s="9" t="s">
        <v>60</v>
      </c>
      <c r="D39" s="15">
        <f>SUM(E39:J39)</f>
        <v>7</v>
      </c>
      <c r="E39" s="10">
        <v>0</v>
      </c>
      <c r="F39" s="10">
        <v>2</v>
      </c>
      <c r="G39" s="10">
        <v>1</v>
      </c>
      <c r="H39" s="10">
        <v>1</v>
      </c>
      <c r="I39" s="10">
        <v>3</v>
      </c>
      <c r="J39" s="10">
        <v>0</v>
      </c>
    </row>
    <row r="40" spans="2:10" x14ac:dyDescent="0.25">
      <c r="B40" s="10"/>
      <c r="C40" s="9" t="s">
        <v>58</v>
      </c>
      <c r="D40" s="15">
        <f>SUM(E40:J40)</f>
        <v>551</v>
      </c>
      <c r="E40" s="10">
        <v>27</v>
      </c>
      <c r="F40" s="10">
        <v>80</v>
      </c>
      <c r="G40" s="10">
        <v>147</v>
      </c>
      <c r="H40" s="10">
        <v>115</v>
      </c>
      <c r="I40" s="10">
        <v>86</v>
      </c>
      <c r="J40" s="10">
        <v>96</v>
      </c>
    </row>
    <row r="41" spans="2:10" x14ac:dyDescent="0.25">
      <c r="B41" s="17"/>
      <c r="C41" s="18" t="s">
        <v>30</v>
      </c>
      <c r="D41" s="19" t="s">
        <v>1</v>
      </c>
      <c r="E41" s="19" t="s">
        <v>119</v>
      </c>
      <c r="F41" s="19" t="s">
        <v>120</v>
      </c>
      <c r="G41" s="19" t="s">
        <v>33</v>
      </c>
      <c r="H41" s="19" t="s">
        <v>34</v>
      </c>
      <c r="I41" s="19" t="s">
        <v>35</v>
      </c>
      <c r="J41" s="19" t="s">
        <v>36</v>
      </c>
    </row>
    <row r="42" spans="2:10" x14ac:dyDescent="0.25">
      <c r="B42" s="10"/>
      <c r="C42" s="9" t="s">
        <v>37</v>
      </c>
      <c r="D42" s="15">
        <f>SUM(E42:J42)</f>
        <v>40</v>
      </c>
      <c r="E42" s="10">
        <v>12</v>
      </c>
      <c r="F42" s="10">
        <v>8</v>
      </c>
      <c r="G42" s="10">
        <v>9</v>
      </c>
      <c r="H42" s="10">
        <v>5</v>
      </c>
      <c r="I42" s="10">
        <v>2</v>
      </c>
      <c r="J42" s="10">
        <v>4</v>
      </c>
    </row>
    <row r="43" spans="2:10" x14ac:dyDescent="0.25">
      <c r="B43" s="10"/>
      <c r="C43" s="9" t="s">
        <v>25</v>
      </c>
      <c r="D43" s="15">
        <f>SUM(E43:J43)</f>
        <v>457</v>
      </c>
      <c r="E43" s="10">
        <v>69</v>
      </c>
      <c r="F43" s="10">
        <v>91</v>
      </c>
      <c r="G43" s="10">
        <v>110</v>
      </c>
      <c r="H43" s="10">
        <v>52</v>
      </c>
      <c r="I43" s="10">
        <v>64</v>
      </c>
      <c r="J43" s="10">
        <v>71</v>
      </c>
    </row>
    <row r="44" spans="2:10" x14ac:dyDescent="0.25">
      <c r="B44" s="10"/>
      <c r="C44" s="9" t="s">
        <v>38</v>
      </c>
      <c r="D44" s="15">
        <f>SUM(E44:J44)</f>
        <v>56</v>
      </c>
      <c r="E44" s="10">
        <v>8</v>
      </c>
      <c r="F44" s="10">
        <v>9</v>
      </c>
      <c r="G44" s="10">
        <v>16</v>
      </c>
      <c r="H44" s="10">
        <v>13</v>
      </c>
      <c r="I44" s="10">
        <v>7</v>
      </c>
      <c r="J44" s="10">
        <v>3</v>
      </c>
    </row>
    <row r="45" spans="2:10" x14ac:dyDescent="0.25">
      <c r="B45" s="17"/>
      <c r="C45" s="18" t="s">
        <v>31</v>
      </c>
      <c r="D45" s="19" t="s">
        <v>1</v>
      </c>
      <c r="E45" s="19" t="s">
        <v>119</v>
      </c>
      <c r="F45" s="19" t="s">
        <v>120</v>
      </c>
      <c r="G45" s="19" t="s">
        <v>33</v>
      </c>
      <c r="H45" s="19" t="s">
        <v>34</v>
      </c>
      <c r="I45" s="19" t="s">
        <v>35</v>
      </c>
      <c r="J45" s="19" t="s">
        <v>36</v>
      </c>
    </row>
    <row r="46" spans="2:10" x14ac:dyDescent="0.25">
      <c r="B46" s="10"/>
      <c r="C46" s="9" t="s">
        <v>39</v>
      </c>
      <c r="D46" s="15">
        <f>SUM(E46:J46)</f>
        <v>6</v>
      </c>
      <c r="E46" s="10">
        <v>2</v>
      </c>
      <c r="F46" s="10">
        <v>0</v>
      </c>
      <c r="G46" s="10">
        <v>2</v>
      </c>
      <c r="H46" s="10">
        <v>0</v>
      </c>
      <c r="I46" s="10">
        <v>1</v>
      </c>
      <c r="J46" s="10">
        <v>1</v>
      </c>
    </row>
    <row r="47" spans="2:10" x14ac:dyDescent="0.25">
      <c r="B47" s="10"/>
      <c r="C47" s="9" t="s">
        <v>37</v>
      </c>
      <c r="D47" s="15">
        <f>SUM(E47:J47)</f>
        <v>66</v>
      </c>
      <c r="E47" s="10">
        <v>22</v>
      </c>
      <c r="F47" s="10">
        <v>10</v>
      </c>
      <c r="G47" s="10">
        <v>13</v>
      </c>
      <c r="H47" s="10">
        <v>9</v>
      </c>
      <c r="I47" s="10">
        <v>8</v>
      </c>
      <c r="J47" s="10">
        <v>4</v>
      </c>
    </row>
    <row r="48" spans="2:10" x14ac:dyDescent="0.25">
      <c r="B48" s="10"/>
      <c r="C48" s="9" t="s">
        <v>25</v>
      </c>
      <c r="D48" s="15">
        <f>SUM(E48:J48)</f>
        <v>12</v>
      </c>
      <c r="E48" s="10">
        <v>2</v>
      </c>
      <c r="F48" s="10">
        <v>3</v>
      </c>
      <c r="G48" s="10">
        <v>3</v>
      </c>
      <c r="H48" s="10">
        <v>1</v>
      </c>
      <c r="I48" s="10">
        <v>2</v>
      </c>
      <c r="J48" s="10">
        <v>1</v>
      </c>
    </row>
    <row r="49" spans="2:12" x14ac:dyDescent="0.25">
      <c r="B49" s="10"/>
      <c r="C49" s="9" t="s">
        <v>40</v>
      </c>
      <c r="D49" s="15">
        <f>SUM(E49:J49)</f>
        <v>12</v>
      </c>
      <c r="E49" s="10">
        <v>6</v>
      </c>
      <c r="F49" s="10">
        <v>1</v>
      </c>
      <c r="G49" s="10">
        <v>3</v>
      </c>
      <c r="H49" s="10">
        <v>0</v>
      </c>
      <c r="I49" s="10">
        <v>0</v>
      </c>
      <c r="J49" s="10">
        <v>2</v>
      </c>
    </row>
    <row r="50" spans="2:12" x14ac:dyDescent="0.25">
      <c r="B50" s="10"/>
      <c r="C50" s="9" t="s">
        <v>41</v>
      </c>
      <c r="D50" s="15">
        <f>SUM(E50:J50)</f>
        <v>3</v>
      </c>
      <c r="E50" s="10">
        <v>2</v>
      </c>
      <c r="F50" s="10">
        <v>0</v>
      </c>
      <c r="G50" s="10">
        <v>1</v>
      </c>
      <c r="H50" s="10">
        <v>0</v>
      </c>
      <c r="I50" s="10">
        <v>0</v>
      </c>
      <c r="J50" s="10">
        <v>0</v>
      </c>
    </row>
    <row r="51" spans="2:12" x14ac:dyDescent="0.25">
      <c r="B51" s="17"/>
      <c r="C51" s="18" t="s">
        <v>32</v>
      </c>
      <c r="D51" s="19" t="s">
        <v>1</v>
      </c>
      <c r="E51" s="19" t="s">
        <v>119</v>
      </c>
      <c r="F51" s="19" t="s">
        <v>120</v>
      </c>
      <c r="G51" s="19" t="s">
        <v>33</v>
      </c>
      <c r="H51" s="19" t="s">
        <v>34</v>
      </c>
      <c r="I51" s="19" t="s">
        <v>35</v>
      </c>
      <c r="J51" s="19" t="s">
        <v>36</v>
      </c>
    </row>
    <row r="52" spans="2:12" x14ac:dyDescent="0.25">
      <c r="B52" s="10"/>
      <c r="C52" s="9" t="s">
        <v>44</v>
      </c>
      <c r="D52" s="15">
        <f>SUM(E52:J52)</f>
        <v>5</v>
      </c>
      <c r="E52" s="10">
        <v>2</v>
      </c>
      <c r="F52" s="10">
        <v>3</v>
      </c>
      <c r="G52" s="10">
        <v>0</v>
      </c>
      <c r="H52" s="10">
        <v>0</v>
      </c>
      <c r="I52" s="10">
        <v>0</v>
      </c>
      <c r="J52" s="10">
        <v>0</v>
      </c>
    </row>
    <row r="53" spans="2:12" x14ac:dyDescent="0.25">
      <c r="B53" s="10"/>
      <c r="C53" s="9" t="s">
        <v>25</v>
      </c>
      <c r="D53" s="15">
        <f>SUM(E53:J53)</f>
        <v>505</v>
      </c>
      <c r="E53" s="10">
        <v>81</v>
      </c>
      <c r="F53" s="10">
        <v>114</v>
      </c>
      <c r="G53" s="10">
        <v>93</v>
      </c>
      <c r="H53" s="10">
        <v>49</v>
      </c>
      <c r="I53" s="10">
        <v>64</v>
      </c>
      <c r="J53" s="10">
        <v>104</v>
      </c>
    </row>
    <row r="54" spans="2:12" x14ac:dyDescent="0.25">
      <c r="B54" s="10"/>
      <c r="C54" s="9" t="s">
        <v>42</v>
      </c>
      <c r="D54" s="15">
        <f>SUM(E54:J54)</f>
        <v>593</v>
      </c>
      <c r="E54" s="10">
        <v>41</v>
      </c>
      <c r="F54" s="10">
        <v>50</v>
      </c>
      <c r="G54" s="10">
        <v>165</v>
      </c>
      <c r="H54" s="10">
        <v>111</v>
      </c>
      <c r="I54" s="10">
        <v>113</v>
      </c>
      <c r="J54" s="10">
        <v>113</v>
      </c>
    </row>
    <row r="55" spans="2:12" x14ac:dyDescent="0.25">
      <c r="B55" s="10"/>
      <c r="C55" s="9" t="s">
        <v>43</v>
      </c>
      <c r="D55" s="15">
        <f>SUM(E55:J55)</f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</row>
    <row r="56" spans="2:12" x14ac:dyDescent="0.25">
      <c r="B56" s="10"/>
      <c r="C56" s="9"/>
      <c r="D56" s="10"/>
      <c r="F56" s="10"/>
      <c r="H56" s="10"/>
      <c r="J56" s="10"/>
    </row>
    <row r="57" spans="2:12" x14ac:dyDescent="0.25">
      <c r="B57" s="7"/>
      <c r="C57" s="7" t="s">
        <v>45</v>
      </c>
      <c r="D57" s="7"/>
      <c r="E57" s="8"/>
      <c r="F57" s="8"/>
      <c r="G57" s="8"/>
      <c r="H57" s="8"/>
      <c r="I57" s="8"/>
      <c r="J57" s="8"/>
      <c r="K57" s="8"/>
    </row>
    <row r="58" spans="2:12" x14ac:dyDescent="0.25">
      <c r="B58" s="17"/>
      <c r="C58" s="18" t="s">
        <v>29</v>
      </c>
      <c r="D58" s="19" t="s">
        <v>1</v>
      </c>
      <c r="E58" s="19" t="s">
        <v>49</v>
      </c>
      <c r="F58" s="19" t="s">
        <v>50</v>
      </c>
      <c r="G58" s="19" t="s">
        <v>51</v>
      </c>
      <c r="H58" s="19" t="s">
        <v>52</v>
      </c>
      <c r="I58" s="19" t="s">
        <v>53</v>
      </c>
      <c r="J58" s="19" t="s">
        <v>54</v>
      </c>
      <c r="K58" s="19" t="s">
        <v>55</v>
      </c>
    </row>
    <row r="59" spans="2:12" x14ac:dyDescent="0.25">
      <c r="B59" s="10"/>
      <c r="C59" s="9" t="s">
        <v>57</v>
      </c>
      <c r="D59" s="15">
        <f>SUM(E59:K59)</f>
        <v>44</v>
      </c>
      <c r="E59" s="10">
        <v>5</v>
      </c>
      <c r="F59" s="10">
        <v>5</v>
      </c>
      <c r="G59" s="10">
        <v>6</v>
      </c>
      <c r="H59" s="10">
        <v>11</v>
      </c>
      <c r="I59" s="10">
        <v>7</v>
      </c>
      <c r="J59" s="10">
        <v>5</v>
      </c>
      <c r="K59" s="10">
        <v>5</v>
      </c>
    </row>
    <row r="60" spans="2:12" x14ac:dyDescent="0.25">
      <c r="B60" s="10"/>
      <c r="C60" s="9" t="s">
        <v>58</v>
      </c>
      <c r="D60" s="15">
        <f>SUM(E60:K60)</f>
        <v>121</v>
      </c>
      <c r="E60" s="10">
        <v>21</v>
      </c>
      <c r="F60" s="10">
        <v>21</v>
      </c>
      <c r="G60" s="10">
        <v>19</v>
      </c>
      <c r="H60" s="10">
        <v>22</v>
      </c>
      <c r="I60" s="10">
        <v>18</v>
      </c>
      <c r="J60" s="10">
        <v>10</v>
      </c>
      <c r="K60" s="10">
        <v>10</v>
      </c>
    </row>
    <row r="61" spans="2:12" x14ac:dyDescent="0.25">
      <c r="B61" s="17"/>
      <c r="C61" s="18" t="s">
        <v>48</v>
      </c>
      <c r="D61" s="19" t="s">
        <v>1</v>
      </c>
      <c r="E61" s="19" t="s">
        <v>49</v>
      </c>
      <c r="F61" s="19" t="s">
        <v>50</v>
      </c>
      <c r="G61" s="19" t="s">
        <v>51</v>
      </c>
      <c r="H61" s="19" t="s">
        <v>52</v>
      </c>
      <c r="I61" s="19" t="s">
        <v>53</v>
      </c>
      <c r="J61" s="19" t="s">
        <v>54</v>
      </c>
      <c r="K61" s="19" t="s">
        <v>55</v>
      </c>
      <c r="L61" s="10"/>
    </row>
    <row r="62" spans="2:12" x14ac:dyDescent="0.25">
      <c r="B62" s="10"/>
      <c r="C62" s="9" t="s">
        <v>39</v>
      </c>
      <c r="D62" s="15">
        <f>SUM(E62:K62)</f>
        <v>166</v>
      </c>
      <c r="E62" s="10">
        <v>30</v>
      </c>
      <c r="F62" s="10">
        <v>14</v>
      </c>
      <c r="G62" s="10">
        <v>15</v>
      </c>
      <c r="H62" s="10">
        <v>31</v>
      </c>
      <c r="I62" s="10">
        <v>27</v>
      </c>
      <c r="J62" s="10">
        <v>34</v>
      </c>
      <c r="K62" s="10">
        <v>15</v>
      </c>
      <c r="L62" s="10"/>
    </row>
    <row r="63" spans="2:12" x14ac:dyDescent="0.25">
      <c r="B63" s="10"/>
      <c r="C63" s="9" t="s">
        <v>37</v>
      </c>
      <c r="D63" s="15">
        <f>SUM(E63:K63)</f>
        <v>269</v>
      </c>
      <c r="E63" s="10">
        <v>20</v>
      </c>
      <c r="F63" s="10">
        <v>44</v>
      </c>
      <c r="G63" s="10">
        <v>35</v>
      </c>
      <c r="H63" s="10">
        <v>32</v>
      </c>
      <c r="I63" s="10">
        <v>52</v>
      </c>
      <c r="J63" s="10">
        <v>47</v>
      </c>
      <c r="K63" s="10">
        <v>39</v>
      </c>
      <c r="L63" s="10"/>
    </row>
    <row r="64" spans="2:12" x14ac:dyDescent="0.25">
      <c r="B64" s="10"/>
      <c r="C64" s="9" t="s">
        <v>25</v>
      </c>
      <c r="D64" s="15">
        <f>SUM(E64:K64)</f>
        <v>2974</v>
      </c>
      <c r="E64" s="10">
        <v>473</v>
      </c>
      <c r="F64" s="10">
        <v>370</v>
      </c>
      <c r="G64" s="10">
        <v>425</v>
      </c>
      <c r="H64" s="10">
        <v>442</v>
      </c>
      <c r="I64" s="10">
        <v>452</v>
      </c>
      <c r="J64" s="10">
        <v>417</v>
      </c>
      <c r="K64" s="10">
        <v>395</v>
      </c>
      <c r="L64" s="10"/>
    </row>
    <row r="65" spans="2:14" x14ac:dyDescent="0.25">
      <c r="B65" s="10"/>
      <c r="C65" s="9" t="s">
        <v>46</v>
      </c>
      <c r="D65" s="15">
        <f>SUM(E65:K65)</f>
        <v>17</v>
      </c>
      <c r="E65" s="10">
        <v>2</v>
      </c>
      <c r="F65" s="10">
        <v>3</v>
      </c>
      <c r="G65" s="10">
        <v>3</v>
      </c>
      <c r="H65" s="10">
        <v>4</v>
      </c>
      <c r="I65" s="10">
        <v>3</v>
      </c>
      <c r="J65" s="10">
        <v>1</v>
      </c>
      <c r="K65" s="10">
        <v>1</v>
      </c>
      <c r="L65" s="10"/>
    </row>
    <row r="66" spans="2:14" x14ac:dyDescent="0.25">
      <c r="B66" s="10"/>
      <c r="C66" s="9" t="s">
        <v>47</v>
      </c>
      <c r="D66" s="15">
        <f>SUM(E66:K66)</f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/>
    </row>
    <row r="67" spans="2:14" x14ac:dyDescent="0.25">
      <c r="B67" s="17"/>
      <c r="C67" s="18" t="s">
        <v>32</v>
      </c>
      <c r="D67" s="19" t="s">
        <v>1</v>
      </c>
      <c r="E67" s="19" t="s">
        <v>49</v>
      </c>
      <c r="F67" s="19" t="s">
        <v>50</v>
      </c>
      <c r="G67" s="19" t="s">
        <v>51</v>
      </c>
      <c r="H67" s="19" t="s">
        <v>52</v>
      </c>
      <c r="I67" s="19" t="s">
        <v>53</v>
      </c>
      <c r="J67" s="19" t="s">
        <v>54</v>
      </c>
      <c r="K67" s="19" t="s">
        <v>55</v>
      </c>
      <c r="L67" s="10"/>
    </row>
    <row r="68" spans="2:14" x14ac:dyDescent="0.25">
      <c r="B68" s="10"/>
      <c r="C68" s="9" t="s">
        <v>56</v>
      </c>
      <c r="D68" s="15">
        <f>SUM(E68:K68)</f>
        <v>2</v>
      </c>
      <c r="E68" s="10">
        <v>0</v>
      </c>
      <c r="F68" s="10">
        <v>0</v>
      </c>
      <c r="G68" s="10">
        <v>2</v>
      </c>
      <c r="H68" s="10">
        <v>0</v>
      </c>
      <c r="I68" s="10">
        <v>0</v>
      </c>
      <c r="J68" s="10">
        <v>0</v>
      </c>
      <c r="K68" s="10">
        <v>0</v>
      </c>
      <c r="L68" s="10"/>
    </row>
    <row r="69" spans="2:14" x14ac:dyDescent="0.25">
      <c r="B69" s="10"/>
      <c r="C69" s="9" t="s">
        <v>25</v>
      </c>
      <c r="D69" s="15">
        <f>SUM(E69:K69)</f>
        <v>117</v>
      </c>
      <c r="E69" s="10">
        <v>35</v>
      </c>
      <c r="F69" s="10">
        <v>11</v>
      </c>
      <c r="G69" s="10">
        <v>8</v>
      </c>
      <c r="H69" s="10">
        <v>22</v>
      </c>
      <c r="I69" s="10">
        <v>14</v>
      </c>
      <c r="J69" s="10">
        <v>15</v>
      </c>
      <c r="K69" s="10">
        <v>12</v>
      </c>
      <c r="L69" s="10"/>
    </row>
    <row r="70" spans="2:14" x14ac:dyDescent="0.25">
      <c r="B70" s="10"/>
      <c r="C70" s="9" t="s">
        <v>42</v>
      </c>
      <c r="D70" s="15">
        <f>SUM(E70:K70)</f>
        <v>221</v>
      </c>
      <c r="E70" s="10">
        <v>44</v>
      </c>
      <c r="F70" s="10">
        <v>20</v>
      </c>
      <c r="G70" s="10">
        <v>38</v>
      </c>
      <c r="H70" s="10">
        <v>43</v>
      </c>
      <c r="I70" s="10">
        <v>33</v>
      </c>
      <c r="J70" s="10">
        <v>24</v>
      </c>
      <c r="K70" s="10">
        <v>19</v>
      </c>
      <c r="L70" s="10"/>
    </row>
    <row r="71" spans="2:14" x14ac:dyDescent="0.25">
      <c r="B71" s="10"/>
      <c r="C71" s="9" t="s">
        <v>43</v>
      </c>
      <c r="D71" s="15">
        <f>SUM(E71:K71)</f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/>
    </row>
    <row r="72" spans="2:14" x14ac:dyDescent="0.25">
      <c r="B72" s="10"/>
      <c r="C72" s="9"/>
      <c r="D72" s="10"/>
      <c r="E72" s="10"/>
      <c r="F72" s="10"/>
      <c r="G72" s="10"/>
      <c r="H72" s="10"/>
      <c r="I72" s="10"/>
      <c r="J72" s="10"/>
      <c r="K72" s="10"/>
      <c r="L72" s="10"/>
    </row>
    <row r="73" spans="2:14" x14ac:dyDescent="0.25">
      <c r="B73" s="20" t="s">
        <v>71</v>
      </c>
      <c r="C73" s="9"/>
      <c r="D73" s="10"/>
      <c r="E73" s="10"/>
      <c r="F73" s="10"/>
      <c r="G73" s="10"/>
      <c r="H73" s="10"/>
      <c r="I73" s="10"/>
      <c r="J73" s="10"/>
      <c r="K73" s="20" t="s">
        <v>70</v>
      </c>
      <c r="L73" s="10"/>
    </row>
    <row r="74" spans="2:14" x14ac:dyDescent="0.25">
      <c r="F74" s="10"/>
      <c r="H74" s="10"/>
      <c r="J74" s="10"/>
    </row>
    <row r="75" spans="2:14" ht="14.85" customHeight="1" x14ac:dyDescent="0.25">
      <c r="B75" s="7"/>
      <c r="C75" s="7" t="s">
        <v>61</v>
      </c>
      <c r="D75" s="7"/>
      <c r="E75" s="8"/>
      <c r="F75" s="8"/>
      <c r="G75" s="8"/>
      <c r="H75" s="8"/>
      <c r="I75" s="8"/>
      <c r="J75" s="8"/>
    </row>
    <row r="76" spans="2:14" ht="14.85" customHeight="1" x14ac:dyDescent="0.25">
      <c r="B76" s="17"/>
      <c r="C76" s="18" t="s">
        <v>29</v>
      </c>
      <c r="D76" s="19" t="s">
        <v>1</v>
      </c>
      <c r="E76" s="19" t="s">
        <v>62</v>
      </c>
      <c r="F76" s="19" t="s">
        <v>63</v>
      </c>
      <c r="G76" s="19" t="s">
        <v>64</v>
      </c>
      <c r="H76" s="19" t="s">
        <v>65</v>
      </c>
      <c r="I76" s="19" t="s">
        <v>66</v>
      </c>
      <c r="J76" s="19" t="s">
        <v>67</v>
      </c>
    </row>
    <row r="77" spans="2:14" ht="14.85" customHeight="1" x14ac:dyDescent="0.25">
      <c r="B77" s="10"/>
      <c r="C77" s="10" t="s">
        <v>57</v>
      </c>
      <c r="D77" s="15">
        <f>SUM(E77:J77)</f>
        <v>32</v>
      </c>
      <c r="E77" s="10">
        <v>4</v>
      </c>
      <c r="F77" s="10">
        <v>10</v>
      </c>
      <c r="G77" s="10">
        <v>12</v>
      </c>
      <c r="H77" s="10">
        <v>1</v>
      </c>
      <c r="I77" s="10">
        <v>5</v>
      </c>
      <c r="J77" s="10">
        <v>0</v>
      </c>
      <c r="K77" s="10"/>
      <c r="L77" s="10"/>
    </row>
    <row r="78" spans="2:14" ht="14.85" customHeight="1" x14ac:dyDescent="0.25">
      <c r="B78" s="10"/>
      <c r="C78" s="10" t="s">
        <v>58</v>
      </c>
      <c r="D78" s="15">
        <f>SUM(E78:J78)</f>
        <v>23</v>
      </c>
      <c r="E78" s="10">
        <v>14</v>
      </c>
      <c r="F78" s="10">
        <v>3</v>
      </c>
      <c r="G78" s="10">
        <v>2</v>
      </c>
      <c r="H78" s="10">
        <v>2</v>
      </c>
      <c r="I78" s="10">
        <v>0</v>
      </c>
      <c r="J78" s="10">
        <v>2</v>
      </c>
      <c r="K78" s="10"/>
      <c r="L78" s="10"/>
    </row>
    <row r="79" spans="2:14" ht="14.85" customHeight="1" x14ac:dyDescent="0.25">
      <c r="B79" s="17"/>
      <c r="C79" s="18" t="s">
        <v>48</v>
      </c>
      <c r="D79" s="19" t="s">
        <v>1</v>
      </c>
      <c r="E79" s="19" t="s">
        <v>62</v>
      </c>
      <c r="F79" s="19" t="s">
        <v>63</v>
      </c>
      <c r="G79" s="19" t="s">
        <v>64</v>
      </c>
      <c r="H79" s="19" t="s">
        <v>65</v>
      </c>
      <c r="I79" s="19" t="s">
        <v>66</v>
      </c>
      <c r="J79" s="19" t="s">
        <v>67</v>
      </c>
      <c r="K79" s="10"/>
      <c r="L79" s="10"/>
      <c r="N79" s="10"/>
    </row>
    <row r="80" spans="2:14" ht="14.85" customHeight="1" x14ac:dyDescent="0.25">
      <c r="B80" s="10"/>
      <c r="C80" s="12" t="s">
        <v>39</v>
      </c>
      <c r="D80" s="15">
        <f>SUM(E80:J80)</f>
        <v>87</v>
      </c>
      <c r="E80" s="10">
        <v>14</v>
      </c>
      <c r="F80" s="10">
        <v>19</v>
      </c>
      <c r="G80" s="10">
        <v>22</v>
      </c>
      <c r="H80" s="10">
        <v>13</v>
      </c>
      <c r="I80" s="10">
        <v>14</v>
      </c>
      <c r="J80" s="10">
        <v>5</v>
      </c>
      <c r="K80" s="10"/>
      <c r="L80" s="10"/>
      <c r="M80" s="10"/>
      <c r="N80" s="10"/>
    </row>
    <row r="81" spans="2:14" ht="14.85" customHeight="1" x14ac:dyDescent="0.25">
      <c r="B81" s="10"/>
      <c r="C81" s="12" t="s">
        <v>37</v>
      </c>
      <c r="D81" s="15">
        <f>SUM(E81:J81)</f>
        <v>331</v>
      </c>
      <c r="E81" s="10">
        <v>64</v>
      </c>
      <c r="F81" s="10">
        <v>65</v>
      </c>
      <c r="G81" s="10">
        <v>64</v>
      </c>
      <c r="H81" s="10">
        <v>71</v>
      </c>
      <c r="I81" s="10">
        <v>41</v>
      </c>
      <c r="J81" s="10">
        <v>26</v>
      </c>
      <c r="K81" s="10"/>
      <c r="L81" s="10"/>
      <c r="M81" s="10"/>
      <c r="N81" s="10"/>
    </row>
    <row r="82" spans="2:14" ht="14.85" customHeight="1" x14ac:dyDescent="0.25">
      <c r="B82" s="10"/>
      <c r="C82" s="12" t="s">
        <v>25</v>
      </c>
      <c r="D82" s="15">
        <f>SUM(E82:J82)</f>
        <v>2514</v>
      </c>
      <c r="E82" s="10">
        <v>472</v>
      </c>
      <c r="F82" s="10">
        <v>464</v>
      </c>
      <c r="G82" s="10">
        <v>568</v>
      </c>
      <c r="H82" s="10">
        <v>466</v>
      </c>
      <c r="I82" s="10">
        <v>373</v>
      </c>
      <c r="J82" s="10">
        <v>171</v>
      </c>
      <c r="K82" s="10"/>
      <c r="L82" s="10"/>
      <c r="M82" s="10"/>
      <c r="N82" s="10"/>
    </row>
    <row r="83" spans="2:14" ht="14.85" customHeight="1" x14ac:dyDescent="0.25">
      <c r="B83" s="10"/>
      <c r="C83" s="12" t="s">
        <v>46</v>
      </c>
      <c r="D83" s="15">
        <f>SUM(E83:J83)</f>
        <v>20</v>
      </c>
      <c r="E83" s="10">
        <v>5</v>
      </c>
      <c r="F83" s="10">
        <v>9</v>
      </c>
      <c r="G83" s="10">
        <v>1</v>
      </c>
      <c r="H83" s="10">
        <v>1</v>
      </c>
      <c r="I83" s="10">
        <v>2</v>
      </c>
      <c r="J83" s="10">
        <v>2</v>
      </c>
      <c r="K83" s="10"/>
      <c r="L83" s="10"/>
      <c r="M83" s="10"/>
      <c r="N83" s="10"/>
    </row>
    <row r="84" spans="2:14" ht="14.85" customHeight="1" x14ac:dyDescent="0.25">
      <c r="B84" s="10"/>
      <c r="C84" s="12" t="s">
        <v>47</v>
      </c>
      <c r="D84" s="15">
        <f>SUM(E84:J84)</f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/>
      <c r="L84" s="10"/>
      <c r="M84" s="10"/>
    </row>
    <row r="85" spans="2:14" ht="14.85" customHeight="1" x14ac:dyDescent="0.25">
      <c r="B85" s="17"/>
      <c r="C85" s="18" t="s">
        <v>32</v>
      </c>
      <c r="D85" s="19" t="s">
        <v>1</v>
      </c>
      <c r="E85" s="19" t="s">
        <v>62</v>
      </c>
      <c r="F85" s="19" t="s">
        <v>63</v>
      </c>
      <c r="G85" s="19" t="s">
        <v>64</v>
      </c>
      <c r="H85" s="19" t="s">
        <v>65</v>
      </c>
      <c r="I85" s="19" t="s">
        <v>66</v>
      </c>
      <c r="J85" s="19" t="s">
        <v>67</v>
      </c>
      <c r="K85" s="10"/>
      <c r="L85" s="10"/>
    </row>
    <row r="86" spans="2:14" ht="14.85" customHeight="1" x14ac:dyDescent="0.25">
      <c r="B86" s="10"/>
      <c r="C86" s="9" t="s">
        <v>56</v>
      </c>
      <c r="D86" s="15">
        <f>SUM(E86:J86)</f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/>
      <c r="L86" s="10"/>
    </row>
    <row r="87" spans="2:14" ht="14.85" customHeight="1" x14ac:dyDescent="0.25">
      <c r="B87" s="10"/>
      <c r="C87" s="9" t="s">
        <v>25</v>
      </c>
      <c r="D87" s="15">
        <f>SUM(E87:J87)</f>
        <v>170</v>
      </c>
      <c r="E87" s="10">
        <v>26</v>
      </c>
      <c r="F87" s="10">
        <v>41</v>
      </c>
      <c r="G87" s="10">
        <v>32</v>
      </c>
      <c r="H87" s="10">
        <v>43</v>
      </c>
      <c r="I87" s="10">
        <v>21</v>
      </c>
      <c r="J87" s="10">
        <v>7</v>
      </c>
      <c r="K87" s="10"/>
      <c r="L87" s="10"/>
    </row>
    <row r="88" spans="2:14" ht="14.85" customHeight="1" x14ac:dyDescent="0.25">
      <c r="B88" s="10"/>
      <c r="C88" s="9" t="s">
        <v>72</v>
      </c>
      <c r="D88" s="15">
        <f>SUM(E88:J88)</f>
        <v>287</v>
      </c>
      <c r="E88" s="10">
        <v>30</v>
      </c>
      <c r="F88" s="10">
        <v>58</v>
      </c>
      <c r="G88" s="10">
        <v>59</v>
      </c>
      <c r="H88" s="10">
        <v>54</v>
      </c>
      <c r="I88" s="10">
        <v>54</v>
      </c>
      <c r="J88" s="10">
        <v>32</v>
      </c>
      <c r="K88" s="10"/>
      <c r="L88" s="10"/>
    </row>
    <row r="89" spans="2:14" ht="14.85" customHeight="1" x14ac:dyDescent="0.25">
      <c r="B89" s="10"/>
      <c r="C89" s="9" t="s">
        <v>43</v>
      </c>
      <c r="D89" s="15">
        <f>SUM(E89:J89)</f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/>
      <c r="L89" s="10"/>
    </row>
    <row r="90" spans="2:14" ht="14.85" customHeight="1" x14ac:dyDescent="0.25">
      <c r="B90" s="17"/>
      <c r="C90" s="18" t="s">
        <v>73</v>
      </c>
      <c r="D90" s="19" t="s">
        <v>1</v>
      </c>
      <c r="E90" s="19" t="s">
        <v>62</v>
      </c>
      <c r="F90" s="19" t="s">
        <v>63</v>
      </c>
      <c r="G90" s="19" t="s">
        <v>64</v>
      </c>
      <c r="H90" s="19" t="s">
        <v>65</v>
      </c>
      <c r="I90" s="19" t="s">
        <v>66</v>
      </c>
      <c r="J90" s="19" t="s">
        <v>67</v>
      </c>
      <c r="K90" s="10"/>
      <c r="L90" s="10"/>
    </row>
    <row r="91" spans="2:14" ht="14.85" customHeight="1" x14ac:dyDescent="0.25">
      <c r="B91" s="10"/>
      <c r="C91" s="9" t="s">
        <v>74</v>
      </c>
      <c r="D91" s="15">
        <f t="shared" ref="D91:D96" si="0">SUM(E91:J91)</f>
        <v>75</v>
      </c>
      <c r="E91" s="10">
        <v>12</v>
      </c>
      <c r="F91" s="10">
        <v>12</v>
      </c>
      <c r="G91" s="10">
        <v>13</v>
      </c>
      <c r="H91" s="10">
        <v>21</v>
      </c>
      <c r="I91" s="10">
        <v>14</v>
      </c>
      <c r="J91" s="10">
        <v>3</v>
      </c>
      <c r="K91" s="10"/>
      <c r="L91" s="10"/>
    </row>
    <row r="92" spans="2:14" ht="14.85" customHeight="1" x14ac:dyDescent="0.25">
      <c r="B92" s="10"/>
      <c r="C92" s="9" t="s">
        <v>75</v>
      </c>
      <c r="D92" s="15">
        <f t="shared" si="0"/>
        <v>73</v>
      </c>
      <c r="E92" s="10">
        <v>10</v>
      </c>
      <c r="F92" s="10">
        <v>14</v>
      </c>
      <c r="G92" s="10">
        <v>16</v>
      </c>
      <c r="H92" s="10">
        <v>16</v>
      </c>
      <c r="I92" s="10">
        <v>9</v>
      </c>
      <c r="J92" s="10">
        <v>8</v>
      </c>
      <c r="K92" s="10"/>
      <c r="L92" s="10"/>
    </row>
    <row r="93" spans="2:14" ht="14.85" customHeight="1" x14ac:dyDescent="0.25">
      <c r="B93" s="10"/>
      <c r="C93" s="9" t="s">
        <v>76</v>
      </c>
      <c r="D93" s="15">
        <f t="shared" si="0"/>
        <v>7</v>
      </c>
      <c r="E93" s="10">
        <v>1</v>
      </c>
      <c r="F93" s="10">
        <v>1</v>
      </c>
      <c r="G93" s="10">
        <v>0</v>
      </c>
      <c r="H93" s="10">
        <v>3</v>
      </c>
      <c r="I93" s="10">
        <v>0</v>
      </c>
      <c r="J93" s="10">
        <v>2</v>
      </c>
      <c r="K93" s="10"/>
      <c r="L93" s="10"/>
    </row>
    <row r="94" spans="2:14" ht="14.85" customHeight="1" x14ac:dyDescent="0.25">
      <c r="C94" s="9" t="s">
        <v>77</v>
      </c>
      <c r="D94" s="15">
        <f t="shared" si="0"/>
        <v>12</v>
      </c>
      <c r="E94" s="10">
        <v>2</v>
      </c>
      <c r="F94" s="10">
        <v>2</v>
      </c>
      <c r="G94" s="10">
        <v>3</v>
      </c>
      <c r="H94" s="10">
        <v>4</v>
      </c>
      <c r="I94" s="10">
        <v>0</v>
      </c>
      <c r="J94" s="10">
        <v>1</v>
      </c>
    </row>
    <row r="95" spans="2:14" ht="14.85" customHeight="1" x14ac:dyDescent="0.25">
      <c r="C95" s="9" t="s">
        <v>78</v>
      </c>
      <c r="D95" s="15">
        <f t="shared" si="0"/>
        <v>7</v>
      </c>
      <c r="E95" s="10">
        <v>2</v>
      </c>
      <c r="F95" s="10">
        <v>1</v>
      </c>
      <c r="G95" s="10">
        <v>2</v>
      </c>
      <c r="H95" s="10">
        <v>0</v>
      </c>
      <c r="I95" s="10">
        <v>1</v>
      </c>
      <c r="J95" s="10">
        <v>1</v>
      </c>
    </row>
    <row r="96" spans="2:14" ht="14.85" customHeight="1" x14ac:dyDescent="0.25">
      <c r="C96" s="9" t="s">
        <v>79</v>
      </c>
      <c r="D96" s="15">
        <f t="shared" si="0"/>
        <v>4</v>
      </c>
      <c r="E96" s="10">
        <v>0</v>
      </c>
      <c r="F96" s="10">
        <v>3</v>
      </c>
      <c r="G96" s="10">
        <v>0</v>
      </c>
      <c r="H96" s="10">
        <v>1</v>
      </c>
      <c r="I96" s="10">
        <v>0</v>
      </c>
      <c r="J96" s="10">
        <v>0</v>
      </c>
    </row>
    <row r="97" spans="2:14" ht="14.85" customHeight="1" x14ac:dyDescent="0.25">
      <c r="C97" s="9"/>
      <c r="D97" s="10"/>
      <c r="E97" s="10"/>
      <c r="F97" s="10"/>
      <c r="G97" s="10"/>
      <c r="H97" s="10"/>
      <c r="I97" s="10"/>
      <c r="J97" s="10"/>
    </row>
    <row r="98" spans="2:14" ht="14.85" customHeight="1" x14ac:dyDescent="0.25">
      <c r="B98" s="7"/>
      <c r="C98" s="7" t="s">
        <v>107</v>
      </c>
      <c r="D98" s="7"/>
      <c r="E98" s="8"/>
      <c r="F98" s="8"/>
      <c r="G98" s="8"/>
      <c r="H98" s="8"/>
      <c r="I98" s="8"/>
    </row>
    <row r="99" spans="2:14" ht="14.85" customHeight="1" x14ac:dyDescent="0.25">
      <c r="B99" s="17"/>
      <c r="C99" s="18" t="s">
        <v>48</v>
      </c>
      <c r="D99" s="19" t="s">
        <v>1</v>
      </c>
      <c r="E99" s="19" t="s">
        <v>88</v>
      </c>
      <c r="F99" s="19" t="s">
        <v>89</v>
      </c>
      <c r="G99" s="19" t="s">
        <v>90</v>
      </c>
      <c r="H99" s="19" t="s">
        <v>87</v>
      </c>
      <c r="I99" s="19" t="s">
        <v>91</v>
      </c>
      <c r="K99" s="10"/>
      <c r="L99" s="10"/>
      <c r="N99" s="10"/>
    </row>
    <row r="100" spans="2:14" ht="14.85" customHeight="1" x14ac:dyDescent="0.25">
      <c r="B100" s="10"/>
      <c r="C100" s="9" t="s">
        <v>80</v>
      </c>
      <c r="D100" s="15">
        <f>SUM(E100:I100)</f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/>
      <c r="K100" s="10"/>
    </row>
    <row r="101" spans="2:14" ht="14.85" customHeight="1" x14ac:dyDescent="0.25">
      <c r="B101" s="10"/>
      <c r="C101" s="9" t="s">
        <v>81</v>
      </c>
      <c r="D101" s="15">
        <f t="shared" ref="D101:D107" si="1">SUM(E101:I101)</f>
        <v>1</v>
      </c>
      <c r="E101" s="10">
        <v>0</v>
      </c>
      <c r="F101" s="10">
        <v>1</v>
      </c>
      <c r="G101" s="10">
        <v>0</v>
      </c>
      <c r="H101" s="10">
        <v>0</v>
      </c>
      <c r="I101" s="10">
        <v>0</v>
      </c>
      <c r="J101" s="10"/>
      <c r="K101" s="10"/>
    </row>
    <row r="102" spans="2:14" ht="14.85" customHeight="1" x14ac:dyDescent="0.25">
      <c r="B102" s="10"/>
      <c r="C102" s="9" t="s">
        <v>82</v>
      </c>
      <c r="D102" s="15">
        <f t="shared" si="1"/>
        <v>5</v>
      </c>
      <c r="E102" s="10">
        <v>0</v>
      </c>
      <c r="F102" s="10">
        <v>2</v>
      </c>
      <c r="G102" s="10">
        <v>0</v>
      </c>
      <c r="H102" s="10">
        <v>3</v>
      </c>
      <c r="I102" s="10">
        <v>0</v>
      </c>
      <c r="J102" s="10"/>
      <c r="K102" s="10"/>
    </row>
    <row r="103" spans="2:14" ht="14.85" customHeight="1" x14ac:dyDescent="0.25">
      <c r="B103" s="10"/>
      <c r="C103" s="9" t="s">
        <v>25</v>
      </c>
      <c r="D103" s="15">
        <f t="shared" si="1"/>
        <v>1429</v>
      </c>
      <c r="E103" s="10">
        <v>99</v>
      </c>
      <c r="F103" s="10">
        <v>113</v>
      </c>
      <c r="G103" s="10">
        <v>112</v>
      </c>
      <c r="H103" s="10">
        <v>519</v>
      </c>
      <c r="I103" s="10">
        <v>586</v>
      </c>
      <c r="J103" s="10"/>
      <c r="K103" s="10"/>
    </row>
    <row r="104" spans="2:14" ht="14.85" customHeight="1" x14ac:dyDescent="0.25">
      <c r="B104" s="10"/>
      <c r="C104" s="9" t="s">
        <v>83</v>
      </c>
      <c r="D104" s="15">
        <f t="shared" si="1"/>
        <v>427</v>
      </c>
      <c r="E104" s="10">
        <v>30</v>
      </c>
      <c r="F104" s="10">
        <v>13</v>
      </c>
      <c r="G104" s="10">
        <v>20</v>
      </c>
      <c r="H104" s="10">
        <v>119</v>
      </c>
      <c r="I104" s="10">
        <v>245</v>
      </c>
      <c r="J104" s="10"/>
      <c r="K104" s="10"/>
    </row>
    <row r="105" spans="2:14" ht="14.85" customHeight="1" x14ac:dyDescent="0.25">
      <c r="B105" s="10"/>
      <c r="C105" s="9" t="s">
        <v>84</v>
      </c>
      <c r="D105" s="15">
        <f t="shared" si="1"/>
        <v>166</v>
      </c>
      <c r="E105" s="10">
        <v>8</v>
      </c>
      <c r="F105" s="10">
        <v>7</v>
      </c>
      <c r="G105" s="10">
        <v>7</v>
      </c>
      <c r="H105" s="10">
        <v>54</v>
      </c>
      <c r="I105" s="10">
        <v>90</v>
      </c>
      <c r="J105" s="10"/>
      <c r="K105" s="10"/>
    </row>
    <row r="106" spans="2:14" ht="14.85" customHeight="1" x14ac:dyDescent="0.25">
      <c r="B106" s="10"/>
      <c r="C106" s="9" t="s">
        <v>86</v>
      </c>
      <c r="D106" s="15">
        <f t="shared" si="1"/>
        <v>10</v>
      </c>
      <c r="E106" s="10">
        <v>1</v>
      </c>
      <c r="F106" s="10">
        <v>0</v>
      </c>
      <c r="G106" s="10">
        <v>0</v>
      </c>
      <c r="H106" s="10">
        <v>3</v>
      </c>
      <c r="I106" s="10">
        <v>6</v>
      </c>
      <c r="J106" s="10"/>
      <c r="K106" s="10"/>
    </row>
    <row r="107" spans="2:14" ht="14.85" customHeight="1" x14ac:dyDescent="0.25">
      <c r="C107" s="9" t="s">
        <v>85</v>
      </c>
      <c r="D107" s="15">
        <f t="shared" si="1"/>
        <v>4</v>
      </c>
      <c r="E107" s="10">
        <v>2</v>
      </c>
      <c r="F107" s="10">
        <v>2</v>
      </c>
      <c r="G107" s="10">
        <v>0</v>
      </c>
      <c r="H107" s="10">
        <v>0</v>
      </c>
      <c r="I107" s="10">
        <v>0</v>
      </c>
    </row>
    <row r="108" spans="2:14" ht="14.85" customHeight="1" x14ac:dyDescent="0.25">
      <c r="B108" s="17"/>
      <c r="C108" s="18" t="s">
        <v>73</v>
      </c>
      <c r="D108" s="19" t="s">
        <v>1</v>
      </c>
      <c r="E108" s="19" t="s">
        <v>88</v>
      </c>
      <c r="F108" s="19" t="s">
        <v>89</v>
      </c>
      <c r="G108" s="19" t="s">
        <v>90</v>
      </c>
      <c r="H108" s="19" t="s">
        <v>87</v>
      </c>
      <c r="I108" s="19" t="s">
        <v>91</v>
      </c>
    </row>
    <row r="109" spans="2:14" ht="14.85" customHeight="1" x14ac:dyDescent="0.25">
      <c r="C109" s="9" t="s">
        <v>74</v>
      </c>
      <c r="D109" s="15">
        <f t="shared" ref="D109:D114" si="2">SUM(E109:I109)</f>
        <v>23</v>
      </c>
      <c r="E109" s="10">
        <v>5</v>
      </c>
      <c r="F109" s="10">
        <v>1</v>
      </c>
      <c r="G109" s="10">
        <v>1</v>
      </c>
      <c r="H109" s="10">
        <v>4</v>
      </c>
      <c r="I109" s="10">
        <v>12</v>
      </c>
    </row>
    <row r="110" spans="2:14" ht="14.85" customHeight="1" x14ac:dyDescent="0.25">
      <c r="C110" s="9" t="s">
        <v>75</v>
      </c>
      <c r="D110" s="15">
        <f t="shared" si="2"/>
        <v>18</v>
      </c>
      <c r="E110" s="10">
        <v>7</v>
      </c>
      <c r="F110" s="10">
        <v>2</v>
      </c>
      <c r="G110" s="10">
        <v>5</v>
      </c>
      <c r="H110" s="10">
        <v>1</v>
      </c>
      <c r="I110" s="10">
        <v>3</v>
      </c>
    </row>
    <row r="111" spans="2:14" ht="14.85" customHeight="1" x14ac:dyDescent="0.25">
      <c r="C111" s="9" t="s">
        <v>76</v>
      </c>
      <c r="D111" s="15">
        <f t="shared" si="2"/>
        <v>7</v>
      </c>
      <c r="E111" s="10">
        <v>1</v>
      </c>
      <c r="F111" s="10">
        <v>0</v>
      </c>
      <c r="G111" s="10">
        <v>1</v>
      </c>
      <c r="H111" s="10">
        <v>1</v>
      </c>
      <c r="I111" s="10">
        <v>4</v>
      </c>
    </row>
    <row r="112" spans="2:14" ht="14.85" customHeight="1" x14ac:dyDescent="0.25">
      <c r="C112" s="9" t="s">
        <v>77</v>
      </c>
      <c r="D112" s="15">
        <f t="shared" si="2"/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</row>
    <row r="113" spans="2:9" ht="14.85" customHeight="1" x14ac:dyDescent="0.25">
      <c r="C113" s="9" t="s">
        <v>78</v>
      </c>
      <c r="D113" s="15">
        <f t="shared" si="2"/>
        <v>12</v>
      </c>
      <c r="E113" s="10">
        <v>0</v>
      </c>
      <c r="F113" s="10">
        <v>0</v>
      </c>
      <c r="G113" s="10">
        <v>0</v>
      </c>
      <c r="H113" s="10">
        <v>8</v>
      </c>
      <c r="I113" s="10">
        <v>4</v>
      </c>
    </row>
    <row r="114" spans="2:9" ht="14.85" customHeight="1" x14ac:dyDescent="0.25">
      <c r="C114" s="9" t="s">
        <v>79</v>
      </c>
      <c r="D114" s="15">
        <f t="shared" si="2"/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</row>
    <row r="115" spans="2:9" ht="14.85" customHeight="1" x14ac:dyDescent="0.25">
      <c r="B115" s="17"/>
      <c r="C115" s="18" t="s">
        <v>98</v>
      </c>
      <c r="D115" s="19" t="s">
        <v>1</v>
      </c>
      <c r="E115" s="19" t="s">
        <v>88</v>
      </c>
      <c r="F115" s="19" t="s">
        <v>89</v>
      </c>
      <c r="G115" s="19" t="s">
        <v>90</v>
      </c>
      <c r="H115" s="19" t="s">
        <v>87</v>
      </c>
      <c r="I115" s="19" t="s">
        <v>91</v>
      </c>
    </row>
    <row r="116" spans="2:9" ht="14.85" customHeight="1" x14ac:dyDescent="0.25">
      <c r="C116" s="9" t="s">
        <v>99</v>
      </c>
      <c r="D116" s="15">
        <f t="shared" ref="D116:D121" si="3">SUM(E116:I116)</f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</row>
    <row r="117" spans="2:9" ht="14.85" customHeight="1" x14ac:dyDescent="0.25">
      <c r="C117" s="9" t="s">
        <v>100</v>
      </c>
      <c r="D117" s="15">
        <f t="shared" si="3"/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</row>
    <row r="118" spans="2:9" ht="14.85" customHeight="1" x14ac:dyDescent="0.25">
      <c r="C118" s="9" t="s">
        <v>101</v>
      </c>
      <c r="D118" s="15">
        <f t="shared" si="3"/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</row>
    <row r="119" spans="2:9" ht="14.85" customHeight="1" x14ac:dyDescent="0.25">
      <c r="C119" s="9" t="s">
        <v>102</v>
      </c>
      <c r="D119" s="15">
        <f t="shared" si="3"/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</row>
    <row r="120" spans="2:9" ht="14.85" customHeight="1" x14ac:dyDescent="0.25">
      <c r="C120" s="9" t="s">
        <v>103</v>
      </c>
      <c r="D120" s="15">
        <f t="shared" si="3"/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</row>
    <row r="121" spans="2:9" ht="14.85" customHeight="1" x14ac:dyDescent="0.25">
      <c r="C121" s="9" t="s">
        <v>104</v>
      </c>
      <c r="D121" s="15">
        <f t="shared" si="3"/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</row>
    <row r="122" spans="2:9" ht="14.85" customHeight="1" x14ac:dyDescent="0.25">
      <c r="B122" s="17"/>
      <c r="C122" s="18" t="s">
        <v>105</v>
      </c>
      <c r="D122" s="19" t="s">
        <v>1</v>
      </c>
      <c r="E122" s="19" t="s">
        <v>88</v>
      </c>
      <c r="F122" s="19" t="s">
        <v>89</v>
      </c>
      <c r="G122" s="19" t="s">
        <v>90</v>
      </c>
      <c r="H122" s="19" t="s">
        <v>87</v>
      </c>
      <c r="I122" s="19" t="s">
        <v>91</v>
      </c>
    </row>
    <row r="123" spans="2:9" ht="14.85" customHeight="1" x14ac:dyDescent="0.25">
      <c r="C123" s="9" t="s">
        <v>99</v>
      </c>
      <c r="D123" s="15">
        <f t="shared" ref="D123:D128" si="4">SUM(E123:I123)</f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</row>
    <row r="124" spans="2:9" ht="14.85" customHeight="1" x14ac:dyDescent="0.25">
      <c r="C124" s="9" t="s">
        <v>100</v>
      </c>
      <c r="D124" s="15">
        <f t="shared" si="4"/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</row>
    <row r="125" spans="2:9" ht="14.85" customHeight="1" x14ac:dyDescent="0.25">
      <c r="C125" s="9" t="s">
        <v>101</v>
      </c>
      <c r="D125" s="15">
        <f t="shared" si="4"/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</row>
    <row r="126" spans="2:9" ht="14.85" customHeight="1" x14ac:dyDescent="0.25">
      <c r="C126" s="9" t="s">
        <v>102</v>
      </c>
      <c r="D126" s="15">
        <f t="shared" si="4"/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</row>
    <row r="127" spans="2:9" ht="14.85" customHeight="1" x14ac:dyDescent="0.25">
      <c r="C127" s="9" t="s">
        <v>103</v>
      </c>
      <c r="D127" s="15">
        <f t="shared" si="4"/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</row>
    <row r="128" spans="2:9" ht="14.85" customHeight="1" x14ac:dyDescent="0.25">
      <c r="C128" s="9" t="s">
        <v>104</v>
      </c>
      <c r="D128" s="15">
        <f t="shared" si="4"/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</row>
    <row r="129" spans="2:10" ht="14.85" customHeight="1" x14ac:dyDescent="0.25">
      <c r="C129" s="9"/>
      <c r="D129" s="10"/>
      <c r="E129" s="10"/>
      <c r="F129" s="10"/>
      <c r="G129" s="10"/>
      <c r="H129" s="10"/>
      <c r="I129" s="10"/>
    </row>
    <row r="130" spans="2:10" ht="14.85" customHeight="1" x14ac:dyDescent="0.25">
      <c r="B130" s="7"/>
      <c r="C130" s="7" t="s">
        <v>106</v>
      </c>
      <c r="D130" s="7"/>
      <c r="E130" s="8"/>
      <c r="F130" s="8"/>
      <c r="G130" s="8"/>
      <c r="H130" s="8"/>
      <c r="I130" s="8"/>
      <c r="J130" s="8"/>
    </row>
    <row r="131" spans="2:10" ht="14.85" customHeight="1" x14ac:dyDescent="0.25">
      <c r="B131" s="17"/>
      <c r="C131" s="18" t="s">
        <v>48</v>
      </c>
      <c r="D131" s="19" t="s">
        <v>1</v>
      </c>
      <c r="E131" s="19" t="s">
        <v>92</v>
      </c>
      <c r="F131" s="19" t="s">
        <v>93</v>
      </c>
      <c r="G131" s="19" t="s">
        <v>95</v>
      </c>
      <c r="H131" s="19" t="s">
        <v>94</v>
      </c>
      <c r="I131" s="19" t="s">
        <v>96</v>
      </c>
      <c r="J131" s="19" t="s">
        <v>97</v>
      </c>
    </row>
    <row r="132" spans="2:10" ht="14.85" customHeight="1" x14ac:dyDescent="0.25">
      <c r="C132" s="9" t="s">
        <v>80</v>
      </c>
      <c r="D132" s="15">
        <f>SUM(E132:J132)</f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</row>
    <row r="133" spans="2:10" ht="14.85" customHeight="1" x14ac:dyDescent="0.25">
      <c r="C133" s="9" t="s">
        <v>81</v>
      </c>
      <c r="D133" s="15">
        <f t="shared" ref="D133:D139" si="5">SUM(E133:J133)</f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</row>
    <row r="134" spans="2:10" ht="14.85" customHeight="1" x14ac:dyDescent="0.25">
      <c r="C134" s="9" t="s">
        <v>82</v>
      </c>
      <c r="D134" s="15">
        <f t="shared" si="5"/>
        <v>3</v>
      </c>
      <c r="E134" s="10">
        <v>0</v>
      </c>
      <c r="F134" s="10">
        <v>0</v>
      </c>
      <c r="G134" s="10">
        <v>0</v>
      </c>
      <c r="H134" s="10">
        <v>0</v>
      </c>
      <c r="I134" s="10">
        <v>1</v>
      </c>
      <c r="J134" s="10">
        <v>2</v>
      </c>
    </row>
    <row r="135" spans="2:10" ht="14.85" customHeight="1" x14ac:dyDescent="0.25">
      <c r="C135" s="9" t="s">
        <v>25</v>
      </c>
      <c r="D135" s="15">
        <f t="shared" si="5"/>
        <v>1273</v>
      </c>
      <c r="E135" s="10">
        <v>296</v>
      </c>
      <c r="F135" s="10">
        <v>257</v>
      </c>
      <c r="G135" s="10">
        <v>191</v>
      </c>
      <c r="H135" s="10">
        <v>174</v>
      </c>
      <c r="I135" s="10">
        <v>177</v>
      </c>
      <c r="J135" s="10">
        <v>178</v>
      </c>
    </row>
    <row r="136" spans="2:10" ht="14.85" customHeight="1" x14ac:dyDescent="0.25">
      <c r="C136" s="9" t="s">
        <v>83</v>
      </c>
      <c r="D136" s="15">
        <f t="shared" si="5"/>
        <v>1345</v>
      </c>
      <c r="E136" s="10">
        <v>263</v>
      </c>
      <c r="F136" s="10">
        <v>261</v>
      </c>
      <c r="G136" s="10">
        <v>229</v>
      </c>
      <c r="H136" s="10">
        <v>197</v>
      </c>
      <c r="I136" s="10">
        <v>202</v>
      </c>
      <c r="J136" s="10">
        <v>193</v>
      </c>
    </row>
    <row r="137" spans="2:10" ht="14.85" customHeight="1" x14ac:dyDescent="0.25">
      <c r="C137" s="9" t="s">
        <v>84</v>
      </c>
      <c r="D137" s="15">
        <f t="shared" si="5"/>
        <v>866</v>
      </c>
      <c r="E137" s="10">
        <v>154</v>
      </c>
      <c r="F137" s="10">
        <v>147</v>
      </c>
      <c r="G137" s="10">
        <v>151</v>
      </c>
      <c r="H137" s="10">
        <v>131</v>
      </c>
      <c r="I137" s="10">
        <v>134</v>
      </c>
      <c r="J137" s="10">
        <v>149</v>
      </c>
    </row>
    <row r="138" spans="2:10" ht="14.85" customHeight="1" x14ac:dyDescent="0.25">
      <c r="C138" s="9" t="s">
        <v>86</v>
      </c>
      <c r="D138" s="15">
        <f t="shared" si="5"/>
        <v>59</v>
      </c>
      <c r="E138" s="10">
        <v>8</v>
      </c>
      <c r="F138" s="10">
        <v>11</v>
      </c>
      <c r="G138" s="10">
        <v>12</v>
      </c>
      <c r="H138" s="10">
        <v>16</v>
      </c>
      <c r="I138" s="10">
        <v>6</v>
      </c>
      <c r="J138" s="10">
        <v>6</v>
      </c>
    </row>
    <row r="139" spans="2:10" ht="14.85" customHeight="1" x14ac:dyDescent="0.25">
      <c r="C139" s="9" t="s">
        <v>85</v>
      </c>
      <c r="D139" s="15">
        <f t="shared" si="5"/>
        <v>29</v>
      </c>
      <c r="E139" s="10">
        <v>6</v>
      </c>
      <c r="F139" s="10">
        <v>4</v>
      </c>
      <c r="G139" s="10">
        <v>7</v>
      </c>
      <c r="H139" s="10">
        <v>3</v>
      </c>
      <c r="I139" s="10">
        <v>7</v>
      </c>
      <c r="J139" s="10">
        <v>2</v>
      </c>
    </row>
    <row r="140" spans="2:10" ht="14.85" customHeight="1" x14ac:dyDescent="0.25">
      <c r="B140" s="17"/>
      <c r="C140" s="18" t="s">
        <v>73</v>
      </c>
      <c r="D140" s="19" t="s">
        <v>1</v>
      </c>
      <c r="E140" s="19" t="s">
        <v>92</v>
      </c>
      <c r="F140" s="19" t="s">
        <v>93</v>
      </c>
      <c r="G140" s="19" t="s">
        <v>95</v>
      </c>
      <c r="H140" s="19" t="s">
        <v>94</v>
      </c>
      <c r="I140" s="19" t="s">
        <v>96</v>
      </c>
      <c r="J140" s="19" t="s">
        <v>97</v>
      </c>
    </row>
    <row r="141" spans="2:10" ht="14.85" customHeight="1" x14ac:dyDescent="0.25">
      <c r="C141" s="9" t="s">
        <v>74</v>
      </c>
      <c r="D141" s="15">
        <f t="shared" ref="D141:D146" si="6">SUM(E141:J141)</f>
        <v>46</v>
      </c>
      <c r="E141" s="10">
        <v>11</v>
      </c>
      <c r="F141" s="10">
        <v>11</v>
      </c>
      <c r="G141" s="10">
        <v>4</v>
      </c>
      <c r="H141" s="10">
        <v>8</v>
      </c>
      <c r="I141" s="10">
        <v>6</v>
      </c>
      <c r="J141" s="10">
        <v>6</v>
      </c>
    </row>
    <row r="142" spans="2:10" ht="14.85" customHeight="1" x14ac:dyDescent="0.25">
      <c r="C142" s="9" t="s">
        <v>75</v>
      </c>
      <c r="D142" s="15">
        <f t="shared" si="6"/>
        <v>34</v>
      </c>
      <c r="E142" s="10">
        <v>7</v>
      </c>
      <c r="F142" s="10">
        <v>5</v>
      </c>
      <c r="G142" s="10">
        <v>6</v>
      </c>
      <c r="H142" s="10">
        <v>4</v>
      </c>
      <c r="I142" s="10">
        <v>3</v>
      </c>
      <c r="J142" s="10">
        <v>9</v>
      </c>
    </row>
    <row r="143" spans="2:10" ht="14.85" customHeight="1" x14ac:dyDescent="0.25">
      <c r="C143" s="9" t="s">
        <v>76</v>
      </c>
      <c r="D143" s="15">
        <f t="shared" si="6"/>
        <v>35</v>
      </c>
      <c r="E143" s="10">
        <v>8</v>
      </c>
      <c r="F143" s="10">
        <v>4</v>
      </c>
      <c r="G143" s="10">
        <v>3</v>
      </c>
      <c r="H143" s="10">
        <v>9</v>
      </c>
      <c r="I143" s="10">
        <v>5</v>
      </c>
      <c r="J143" s="10">
        <v>6</v>
      </c>
    </row>
    <row r="144" spans="2:10" ht="14.85" customHeight="1" x14ac:dyDescent="0.25">
      <c r="C144" s="9" t="s">
        <v>77</v>
      </c>
      <c r="D144" s="15">
        <f t="shared" si="6"/>
        <v>14</v>
      </c>
      <c r="E144" s="10">
        <v>0</v>
      </c>
      <c r="F144" s="10">
        <v>2</v>
      </c>
      <c r="G144" s="10">
        <v>2</v>
      </c>
      <c r="H144" s="10">
        <v>4</v>
      </c>
      <c r="I144" s="10">
        <v>2</v>
      </c>
      <c r="J144" s="10">
        <v>4</v>
      </c>
    </row>
    <row r="145" spans="2:11" ht="14.85" customHeight="1" x14ac:dyDescent="0.25">
      <c r="C145" s="9" t="s">
        <v>78</v>
      </c>
      <c r="D145" s="15">
        <f t="shared" si="6"/>
        <v>82</v>
      </c>
      <c r="E145" s="10">
        <v>12</v>
      </c>
      <c r="F145" s="10">
        <v>18</v>
      </c>
      <c r="G145" s="10">
        <v>14</v>
      </c>
      <c r="H145" s="10">
        <v>13</v>
      </c>
      <c r="I145" s="10">
        <v>16</v>
      </c>
      <c r="J145" s="10">
        <v>9</v>
      </c>
    </row>
    <row r="146" spans="2:11" ht="14.85" customHeight="1" x14ac:dyDescent="0.25">
      <c r="C146" s="9" t="s">
        <v>79</v>
      </c>
      <c r="D146" s="15">
        <f t="shared" si="6"/>
        <v>11</v>
      </c>
      <c r="E146" s="10">
        <v>1</v>
      </c>
      <c r="F146" s="10">
        <v>1</v>
      </c>
      <c r="G146" s="10">
        <v>4</v>
      </c>
      <c r="H146" s="10">
        <v>2</v>
      </c>
      <c r="I146" s="10">
        <v>0</v>
      </c>
      <c r="J146" s="10">
        <v>3</v>
      </c>
      <c r="K146" s="10"/>
    </row>
    <row r="147" spans="2:11" ht="14.85" customHeight="1" x14ac:dyDescent="0.25">
      <c r="C147" s="9"/>
      <c r="D147" s="10"/>
      <c r="E147" s="10"/>
      <c r="F147" s="10"/>
      <c r="G147" s="10"/>
      <c r="H147" s="10"/>
      <c r="I147" s="10"/>
      <c r="J147" s="10"/>
      <c r="K147" s="10"/>
    </row>
    <row r="148" spans="2:11" ht="14.85" customHeight="1" x14ac:dyDescent="0.25">
      <c r="B148" s="20" t="s">
        <v>71</v>
      </c>
      <c r="C148" s="21"/>
      <c r="D148" s="20"/>
      <c r="E148" s="20"/>
      <c r="F148" s="20"/>
      <c r="G148" s="20"/>
      <c r="H148" s="20"/>
      <c r="I148" s="20"/>
      <c r="J148" s="20"/>
      <c r="K148" s="20" t="s">
        <v>121</v>
      </c>
    </row>
    <row r="149" spans="2:11" ht="14.85" customHeight="1" x14ac:dyDescent="0.25">
      <c r="B149" s="20"/>
      <c r="C149" s="21"/>
      <c r="D149" s="20"/>
      <c r="E149" s="20"/>
      <c r="F149" s="20"/>
      <c r="G149" s="20"/>
      <c r="H149" s="20"/>
      <c r="I149" s="20"/>
      <c r="J149" s="20"/>
      <c r="K149" s="20"/>
    </row>
    <row r="150" spans="2:11" ht="14.85" customHeight="1" x14ac:dyDescent="0.25">
      <c r="B150" s="20"/>
      <c r="C150" s="21"/>
      <c r="D150" s="20"/>
      <c r="E150" s="20"/>
      <c r="F150" s="20"/>
      <c r="G150" s="20"/>
      <c r="H150" s="20"/>
      <c r="I150" s="20"/>
      <c r="J150" s="20"/>
      <c r="K150" s="20"/>
    </row>
    <row r="151" spans="2:11" ht="14.85" customHeight="1" x14ac:dyDescent="0.25">
      <c r="B151" s="20"/>
      <c r="C151" s="21"/>
      <c r="D151" s="20"/>
      <c r="E151" s="20"/>
      <c r="F151" s="20"/>
      <c r="G151" s="20"/>
      <c r="H151" s="20"/>
      <c r="I151" s="20"/>
      <c r="J151" s="20"/>
      <c r="K151" s="20"/>
    </row>
    <row r="152" spans="2:11" x14ac:dyDescent="0.25">
      <c r="B152" s="17"/>
      <c r="C152" s="18" t="s">
        <v>98</v>
      </c>
      <c r="D152" s="19" t="s">
        <v>1</v>
      </c>
      <c r="E152" s="19" t="s">
        <v>92</v>
      </c>
      <c r="F152" s="19" t="s">
        <v>93</v>
      </c>
      <c r="G152" s="19" t="s">
        <v>95</v>
      </c>
      <c r="H152" s="19" t="s">
        <v>94</v>
      </c>
      <c r="I152" s="19" t="s">
        <v>96</v>
      </c>
      <c r="J152" s="19" t="s">
        <v>97</v>
      </c>
    </row>
    <row r="153" spans="2:11" x14ac:dyDescent="0.25">
      <c r="C153" s="9" t="s">
        <v>99</v>
      </c>
      <c r="D153" s="15">
        <f t="shared" ref="D153:D158" si="7">SUM(E153:J153)</f>
        <v>1</v>
      </c>
      <c r="E153" s="10">
        <v>0</v>
      </c>
      <c r="F153" s="10">
        <v>0</v>
      </c>
      <c r="G153" s="10">
        <v>0</v>
      </c>
      <c r="H153" s="10">
        <v>0</v>
      </c>
      <c r="I153" s="10">
        <v>1</v>
      </c>
      <c r="J153" s="10">
        <v>0</v>
      </c>
    </row>
    <row r="154" spans="2:11" x14ac:dyDescent="0.25">
      <c r="C154" s="9" t="s">
        <v>100</v>
      </c>
      <c r="D154" s="15">
        <f t="shared" si="7"/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</row>
    <row r="155" spans="2:11" x14ac:dyDescent="0.25">
      <c r="C155" s="9" t="s">
        <v>101</v>
      </c>
      <c r="D155" s="15">
        <f t="shared" si="7"/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</row>
    <row r="156" spans="2:11" x14ac:dyDescent="0.25">
      <c r="C156" s="9" t="s">
        <v>102</v>
      </c>
      <c r="D156" s="15">
        <f t="shared" si="7"/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</row>
    <row r="157" spans="2:11" x14ac:dyDescent="0.25">
      <c r="C157" s="9" t="s">
        <v>103</v>
      </c>
      <c r="D157" s="15">
        <f t="shared" si="7"/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</row>
    <row r="158" spans="2:11" x14ac:dyDescent="0.25">
      <c r="C158" s="9" t="s">
        <v>104</v>
      </c>
      <c r="D158" s="15">
        <f t="shared" si="7"/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</row>
    <row r="159" spans="2:11" x14ac:dyDescent="0.25">
      <c r="B159" s="17"/>
      <c r="C159" s="18" t="s">
        <v>105</v>
      </c>
      <c r="D159" s="19" t="s">
        <v>1</v>
      </c>
      <c r="E159" s="19" t="s">
        <v>92</v>
      </c>
      <c r="F159" s="19" t="s">
        <v>93</v>
      </c>
      <c r="G159" s="19" t="s">
        <v>95</v>
      </c>
      <c r="H159" s="19" t="s">
        <v>94</v>
      </c>
      <c r="I159" s="19" t="s">
        <v>96</v>
      </c>
      <c r="J159" s="19" t="s">
        <v>97</v>
      </c>
    </row>
    <row r="160" spans="2:11" x14ac:dyDescent="0.25">
      <c r="C160" s="9" t="s">
        <v>99</v>
      </c>
      <c r="D160" s="15">
        <f t="shared" ref="D160:D165" si="8">SUM(E160:J160)</f>
        <v>1</v>
      </c>
      <c r="E160" s="10">
        <v>0</v>
      </c>
      <c r="F160" s="10">
        <v>0</v>
      </c>
      <c r="G160" s="10">
        <v>1</v>
      </c>
      <c r="H160" s="10">
        <v>0</v>
      </c>
      <c r="I160" s="10">
        <v>0</v>
      </c>
      <c r="J160" s="10">
        <v>0</v>
      </c>
    </row>
    <row r="161" spans="2:10" x14ac:dyDescent="0.25">
      <c r="C161" s="9" t="s">
        <v>100</v>
      </c>
      <c r="D161" s="15">
        <f t="shared" si="8"/>
        <v>1</v>
      </c>
      <c r="E161" s="10">
        <v>0</v>
      </c>
      <c r="F161" s="10">
        <v>0</v>
      </c>
      <c r="G161" s="10">
        <v>0</v>
      </c>
      <c r="H161" s="10">
        <v>1</v>
      </c>
      <c r="I161" s="10">
        <v>0</v>
      </c>
      <c r="J161" s="10">
        <v>0</v>
      </c>
    </row>
    <row r="162" spans="2:10" x14ac:dyDescent="0.25">
      <c r="C162" s="9" t="s">
        <v>101</v>
      </c>
      <c r="D162" s="15">
        <f t="shared" si="8"/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</row>
    <row r="163" spans="2:10" x14ac:dyDescent="0.25">
      <c r="C163" s="9" t="s">
        <v>102</v>
      </c>
      <c r="D163" s="15">
        <f t="shared" si="8"/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</row>
    <row r="164" spans="2:10" x14ac:dyDescent="0.25">
      <c r="C164" s="9" t="s">
        <v>103</v>
      </c>
      <c r="D164" s="15">
        <f t="shared" si="8"/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</row>
    <row r="165" spans="2:10" x14ac:dyDescent="0.25">
      <c r="C165" s="9" t="s">
        <v>104</v>
      </c>
      <c r="D165" s="15">
        <f t="shared" si="8"/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</row>
    <row r="166" spans="2:10" x14ac:dyDescent="0.25">
      <c r="C166" s="9"/>
      <c r="D166" s="10"/>
      <c r="E166" s="20"/>
      <c r="F166" s="20"/>
      <c r="G166" s="20"/>
      <c r="H166" s="20"/>
      <c r="I166" s="20"/>
      <c r="J166" s="20"/>
    </row>
    <row r="167" spans="2:10" x14ac:dyDescent="0.25">
      <c r="B167" s="7"/>
      <c r="C167" s="7" t="s">
        <v>114</v>
      </c>
      <c r="D167" s="7"/>
      <c r="E167" s="8"/>
      <c r="F167" s="8"/>
      <c r="G167" s="8"/>
      <c r="H167" s="8"/>
      <c r="I167" s="8"/>
      <c r="J167" s="8"/>
    </row>
    <row r="168" spans="2:10" x14ac:dyDescent="0.25">
      <c r="B168" s="17"/>
      <c r="C168" s="18" t="s">
        <v>48</v>
      </c>
      <c r="D168" s="19" t="s">
        <v>1</v>
      </c>
      <c r="E168" s="19" t="s">
        <v>108</v>
      </c>
      <c r="F168" s="19" t="s">
        <v>109</v>
      </c>
      <c r="G168" s="19" t="s">
        <v>110</v>
      </c>
      <c r="H168" s="19" t="s">
        <v>111</v>
      </c>
      <c r="I168" s="19" t="s">
        <v>112</v>
      </c>
      <c r="J168" s="19" t="s">
        <v>113</v>
      </c>
    </row>
    <row r="169" spans="2:10" x14ac:dyDescent="0.25">
      <c r="C169" s="12" t="s">
        <v>46</v>
      </c>
      <c r="D169" s="15">
        <f>SUM(E169:J169)</f>
        <v>282</v>
      </c>
      <c r="E169" s="10">
        <v>41</v>
      </c>
      <c r="F169" s="10">
        <v>30</v>
      </c>
      <c r="G169" s="10">
        <v>62</v>
      </c>
      <c r="H169" s="10">
        <v>48</v>
      </c>
      <c r="I169" s="10">
        <v>59</v>
      </c>
      <c r="J169" s="10">
        <v>42</v>
      </c>
    </row>
    <row r="170" spans="2:10" x14ac:dyDescent="0.25">
      <c r="C170" s="12" t="s">
        <v>25</v>
      </c>
      <c r="D170" s="15">
        <f>SUM(E170:J170)</f>
        <v>1232</v>
      </c>
      <c r="E170" s="10">
        <v>205</v>
      </c>
      <c r="F170" s="10">
        <v>211</v>
      </c>
      <c r="G170" s="10">
        <v>278</v>
      </c>
      <c r="H170" s="10">
        <v>217</v>
      </c>
      <c r="I170" s="10">
        <v>156</v>
      </c>
      <c r="J170" s="10">
        <v>165</v>
      </c>
    </row>
    <row r="171" spans="2:10" x14ac:dyDescent="0.25">
      <c r="C171" s="12" t="s">
        <v>37</v>
      </c>
      <c r="D171" s="15">
        <f>SUM(E171:J171)</f>
        <v>597</v>
      </c>
      <c r="E171" s="10">
        <v>121</v>
      </c>
      <c r="F171" s="10">
        <v>124</v>
      </c>
      <c r="G171" s="10">
        <v>138</v>
      </c>
      <c r="H171" s="10">
        <v>101</v>
      </c>
      <c r="I171" s="10">
        <v>57</v>
      </c>
      <c r="J171" s="10">
        <v>56</v>
      </c>
    </row>
    <row r="172" spans="2:10" x14ac:dyDescent="0.25">
      <c r="C172" s="12" t="s">
        <v>39</v>
      </c>
      <c r="D172" s="15">
        <f>SUM(E172:J172)</f>
        <v>298</v>
      </c>
      <c r="E172" s="10">
        <v>88</v>
      </c>
      <c r="F172" s="10">
        <v>58</v>
      </c>
      <c r="G172" s="10">
        <v>65</v>
      </c>
      <c r="H172" s="10">
        <v>46</v>
      </c>
      <c r="I172" s="10">
        <v>26</v>
      </c>
      <c r="J172" s="10">
        <v>15</v>
      </c>
    </row>
    <row r="173" spans="2:10" x14ac:dyDescent="0.25">
      <c r="B173" s="17"/>
      <c r="C173" s="18" t="s">
        <v>73</v>
      </c>
      <c r="D173" s="19" t="s">
        <v>1</v>
      </c>
      <c r="E173" s="19" t="s">
        <v>108</v>
      </c>
      <c r="F173" s="19" t="s">
        <v>109</v>
      </c>
      <c r="G173" s="19" t="s">
        <v>110</v>
      </c>
      <c r="H173" s="19" t="s">
        <v>111</v>
      </c>
      <c r="I173" s="19" t="s">
        <v>112</v>
      </c>
      <c r="J173" s="19" t="s">
        <v>113</v>
      </c>
    </row>
    <row r="174" spans="2:10" x14ac:dyDescent="0.25">
      <c r="C174" s="9" t="s">
        <v>74</v>
      </c>
      <c r="D174" s="15">
        <f t="shared" ref="D174:D179" si="9">SUM(E174:J174)</f>
        <v>58</v>
      </c>
      <c r="E174" s="10">
        <v>15</v>
      </c>
      <c r="F174" s="10">
        <v>11</v>
      </c>
      <c r="G174" s="10">
        <v>8</v>
      </c>
      <c r="H174" s="10">
        <v>8</v>
      </c>
      <c r="I174" s="10">
        <v>8</v>
      </c>
      <c r="J174" s="10">
        <v>8</v>
      </c>
    </row>
    <row r="175" spans="2:10" x14ac:dyDescent="0.25">
      <c r="C175" s="9" t="s">
        <v>75</v>
      </c>
      <c r="D175" s="15">
        <f t="shared" si="9"/>
        <v>81</v>
      </c>
      <c r="E175" s="10">
        <v>21</v>
      </c>
      <c r="F175" s="10">
        <v>16</v>
      </c>
      <c r="G175" s="10">
        <v>14</v>
      </c>
      <c r="H175" s="10">
        <v>10</v>
      </c>
      <c r="I175" s="10">
        <v>11</v>
      </c>
      <c r="J175" s="10">
        <v>9</v>
      </c>
    </row>
    <row r="176" spans="2:10" x14ac:dyDescent="0.25">
      <c r="C176" s="9" t="s">
        <v>76</v>
      </c>
      <c r="D176" s="15">
        <f t="shared" si="9"/>
        <v>27</v>
      </c>
      <c r="E176" s="10">
        <v>4</v>
      </c>
      <c r="F176" s="10">
        <v>4</v>
      </c>
      <c r="G176" s="10">
        <v>4</v>
      </c>
      <c r="H176" s="10">
        <v>8</v>
      </c>
      <c r="I176" s="10">
        <v>3</v>
      </c>
      <c r="J176" s="10">
        <v>4</v>
      </c>
    </row>
    <row r="177" spans="2:10" x14ac:dyDescent="0.25">
      <c r="C177" s="9" t="s">
        <v>77</v>
      </c>
      <c r="D177" s="15">
        <f t="shared" si="9"/>
        <v>32</v>
      </c>
      <c r="E177" s="10">
        <v>6</v>
      </c>
      <c r="F177" s="10">
        <v>5</v>
      </c>
      <c r="G177" s="10">
        <v>8</v>
      </c>
      <c r="H177" s="10">
        <v>6</v>
      </c>
      <c r="I177" s="10">
        <v>3</v>
      </c>
      <c r="J177" s="10">
        <v>4</v>
      </c>
    </row>
    <row r="178" spans="2:10" x14ac:dyDescent="0.25">
      <c r="C178" s="9" t="s">
        <v>78</v>
      </c>
      <c r="D178" s="15">
        <f t="shared" si="9"/>
        <v>65</v>
      </c>
      <c r="E178" s="10">
        <v>15</v>
      </c>
      <c r="F178" s="10">
        <v>14</v>
      </c>
      <c r="G178" s="10">
        <v>10</v>
      </c>
      <c r="H178" s="10">
        <v>13</v>
      </c>
      <c r="I178" s="10">
        <v>10</v>
      </c>
      <c r="J178" s="10">
        <v>3</v>
      </c>
    </row>
    <row r="179" spans="2:10" x14ac:dyDescent="0.25">
      <c r="C179" s="9" t="s">
        <v>79</v>
      </c>
      <c r="D179" s="15">
        <f t="shared" si="9"/>
        <v>20</v>
      </c>
      <c r="E179" s="10">
        <v>9</v>
      </c>
      <c r="F179" s="10">
        <v>4</v>
      </c>
      <c r="G179" s="10">
        <v>2</v>
      </c>
      <c r="H179" s="10">
        <v>3</v>
      </c>
      <c r="I179" s="10">
        <v>1</v>
      </c>
      <c r="J179" s="10">
        <v>1</v>
      </c>
    </row>
    <row r="180" spans="2:10" x14ac:dyDescent="0.25">
      <c r="B180" s="17"/>
      <c r="C180" s="18" t="s">
        <v>115</v>
      </c>
      <c r="D180" s="19" t="s">
        <v>1</v>
      </c>
      <c r="E180" s="19" t="s">
        <v>108</v>
      </c>
      <c r="F180" s="19" t="s">
        <v>109</v>
      </c>
      <c r="G180" s="19" t="s">
        <v>110</v>
      </c>
      <c r="H180" s="19" t="s">
        <v>111</v>
      </c>
      <c r="I180" s="19" t="s">
        <v>112</v>
      </c>
      <c r="J180" s="19" t="s">
        <v>113</v>
      </c>
    </row>
    <row r="181" spans="2:10" x14ac:dyDescent="0.25">
      <c r="C181" s="9" t="s">
        <v>116</v>
      </c>
      <c r="D181" s="15">
        <f>SUM(E181:J181)</f>
        <v>5</v>
      </c>
      <c r="E181" s="10">
        <v>1</v>
      </c>
      <c r="F181" s="10">
        <v>2</v>
      </c>
      <c r="G181" s="10">
        <v>1</v>
      </c>
      <c r="H181" s="10">
        <v>0</v>
      </c>
      <c r="I181" s="10">
        <v>0</v>
      </c>
      <c r="J181" s="10">
        <v>1</v>
      </c>
    </row>
    <row r="182" spans="2:10" x14ac:dyDescent="0.25">
      <c r="C182" s="9" t="s">
        <v>117</v>
      </c>
      <c r="D182" s="15">
        <f>SUM(E182:J182)</f>
        <v>14</v>
      </c>
      <c r="E182" s="10">
        <v>1</v>
      </c>
      <c r="F182" s="10">
        <v>0</v>
      </c>
      <c r="G182" s="10">
        <v>0</v>
      </c>
      <c r="H182" s="10">
        <v>5</v>
      </c>
      <c r="I182" s="10">
        <v>5</v>
      </c>
      <c r="J182" s="10">
        <v>3</v>
      </c>
    </row>
    <row r="183" spans="2:10" x14ac:dyDescent="0.25">
      <c r="C183" s="9" t="s">
        <v>118</v>
      </c>
      <c r="D183" s="15">
        <f>SUM(E183:J183)</f>
        <v>2</v>
      </c>
      <c r="E183" s="10">
        <v>0</v>
      </c>
      <c r="F183" s="10">
        <v>0</v>
      </c>
      <c r="G183" s="10">
        <v>0</v>
      </c>
      <c r="H183" s="10">
        <v>1</v>
      </c>
      <c r="I183" s="10">
        <v>0</v>
      </c>
      <c r="J183" s="10">
        <v>1</v>
      </c>
    </row>
    <row r="184" spans="2:10" x14ac:dyDescent="0.25">
      <c r="C184" s="9"/>
      <c r="D184" s="10"/>
      <c r="E184" s="10"/>
      <c r="F184" s="10"/>
      <c r="G184" s="10"/>
      <c r="H184" s="10"/>
      <c r="I184" s="10"/>
      <c r="J184" s="10"/>
    </row>
    <row r="185" spans="2:10" x14ac:dyDescent="0.25">
      <c r="B185" s="7"/>
      <c r="C185" s="7" t="s">
        <v>146</v>
      </c>
      <c r="D185" s="7"/>
      <c r="E185" s="8"/>
      <c r="F185" s="8"/>
      <c r="G185" s="8"/>
      <c r="H185" s="8"/>
      <c r="I185" s="8"/>
      <c r="J185" s="8"/>
    </row>
    <row r="186" spans="2:10" x14ac:dyDescent="0.25">
      <c r="B186" s="17"/>
      <c r="C186" s="18" t="s">
        <v>48</v>
      </c>
      <c r="D186" s="19" t="s">
        <v>1</v>
      </c>
      <c r="E186" s="19" t="s">
        <v>147</v>
      </c>
      <c r="F186" s="19" t="s">
        <v>148</v>
      </c>
      <c r="G186" s="19" t="s">
        <v>149</v>
      </c>
      <c r="H186" s="19" t="s">
        <v>150</v>
      </c>
      <c r="I186" s="19" t="s">
        <v>151</v>
      </c>
      <c r="J186" s="19" t="s">
        <v>152</v>
      </c>
    </row>
    <row r="187" spans="2:10" x14ac:dyDescent="0.25">
      <c r="C187" s="12" t="s">
        <v>39</v>
      </c>
      <c r="D187" s="15">
        <f>SUM(E187:J187)</f>
        <v>22</v>
      </c>
      <c r="E187" s="10">
        <v>0</v>
      </c>
      <c r="F187" s="10">
        <v>0</v>
      </c>
      <c r="G187" s="10">
        <v>0</v>
      </c>
      <c r="H187" s="10">
        <v>0</v>
      </c>
      <c r="I187" s="10">
        <v>11</v>
      </c>
      <c r="J187" s="10">
        <v>11</v>
      </c>
    </row>
    <row r="188" spans="2:10" x14ac:dyDescent="0.25">
      <c r="C188" s="12" t="s">
        <v>37</v>
      </c>
      <c r="D188" s="15">
        <f>SUM(E188:J188)</f>
        <v>112</v>
      </c>
      <c r="E188" s="10">
        <v>0</v>
      </c>
      <c r="F188" s="10">
        <v>0</v>
      </c>
      <c r="G188" s="10">
        <v>0</v>
      </c>
      <c r="H188" s="10">
        <v>2</v>
      </c>
      <c r="I188" s="10">
        <v>52</v>
      </c>
      <c r="J188" s="10">
        <v>58</v>
      </c>
    </row>
    <row r="189" spans="2:10" x14ac:dyDescent="0.25">
      <c r="C189" s="12" t="s">
        <v>25</v>
      </c>
      <c r="D189" s="15">
        <f>SUM(E189:J189)</f>
        <v>192</v>
      </c>
      <c r="E189" s="10">
        <v>0</v>
      </c>
      <c r="F189" s="10">
        <v>0</v>
      </c>
      <c r="G189" s="10">
        <v>1</v>
      </c>
      <c r="H189" s="10">
        <v>14</v>
      </c>
      <c r="I189" s="10">
        <v>115</v>
      </c>
      <c r="J189" s="10">
        <v>62</v>
      </c>
    </row>
    <row r="190" spans="2:10" x14ac:dyDescent="0.25">
      <c r="C190" s="12" t="s">
        <v>153</v>
      </c>
      <c r="D190" s="15">
        <f>SUM(E190:J190)</f>
        <v>6</v>
      </c>
      <c r="E190" s="10">
        <v>0</v>
      </c>
      <c r="F190" s="10">
        <v>0</v>
      </c>
      <c r="G190" s="10">
        <v>0</v>
      </c>
      <c r="H190" s="10">
        <v>1</v>
      </c>
      <c r="I190" s="10">
        <v>2</v>
      </c>
      <c r="J190" s="10">
        <v>3</v>
      </c>
    </row>
    <row r="191" spans="2:10" x14ac:dyDescent="0.25">
      <c r="B191" s="17"/>
      <c r="C191" s="18" t="s">
        <v>154</v>
      </c>
      <c r="D191" s="19" t="s">
        <v>1</v>
      </c>
      <c r="E191" s="19" t="s">
        <v>147</v>
      </c>
      <c r="F191" s="19" t="s">
        <v>148</v>
      </c>
      <c r="G191" s="19" t="s">
        <v>149</v>
      </c>
      <c r="H191" s="19" t="s">
        <v>150</v>
      </c>
      <c r="I191" s="19" t="s">
        <v>151</v>
      </c>
      <c r="J191" s="19" t="s">
        <v>152</v>
      </c>
    </row>
    <row r="192" spans="2:10" x14ac:dyDescent="0.25">
      <c r="C192" s="12" t="s">
        <v>39</v>
      </c>
      <c r="D192" s="15">
        <f>SUM(E192:J192)</f>
        <v>4</v>
      </c>
      <c r="E192" s="10">
        <v>0</v>
      </c>
      <c r="F192" s="10">
        <v>0</v>
      </c>
      <c r="G192" s="10">
        <v>0</v>
      </c>
      <c r="H192" s="10">
        <v>0</v>
      </c>
      <c r="I192" s="10">
        <v>1</v>
      </c>
      <c r="J192" s="10">
        <v>3</v>
      </c>
    </row>
    <row r="193" spans="2:11" x14ac:dyDescent="0.25">
      <c r="C193" s="12" t="s">
        <v>37</v>
      </c>
      <c r="D193" s="15">
        <f>SUM(E193:J193)</f>
        <v>20</v>
      </c>
      <c r="E193" s="10">
        <v>0</v>
      </c>
      <c r="F193" s="10">
        <v>0</v>
      </c>
      <c r="G193" s="10">
        <v>0</v>
      </c>
      <c r="H193" s="10">
        <v>0</v>
      </c>
      <c r="I193" s="10">
        <v>9</v>
      </c>
      <c r="J193" s="10">
        <v>11</v>
      </c>
    </row>
    <row r="194" spans="2:11" x14ac:dyDescent="0.25">
      <c r="C194" s="12" t="s">
        <v>25</v>
      </c>
      <c r="D194" s="15">
        <f>SUM(E194:J194)</f>
        <v>961</v>
      </c>
      <c r="E194" s="10">
        <v>0</v>
      </c>
      <c r="F194" s="10">
        <v>0</v>
      </c>
      <c r="G194" s="10">
        <v>5</v>
      </c>
      <c r="H194" s="10">
        <v>41</v>
      </c>
      <c r="I194" s="10">
        <v>526</v>
      </c>
      <c r="J194" s="10">
        <v>389</v>
      </c>
    </row>
    <row r="196" spans="2:11" s="5" customFormat="1" ht="15.75" x14ac:dyDescent="0.25">
      <c r="B196" s="3" t="s">
        <v>123</v>
      </c>
      <c r="C196" s="4"/>
      <c r="D196" s="1"/>
      <c r="E196" s="1"/>
      <c r="F196" s="1"/>
      <c r="G196" s="1"/>
      <c r="H196" s="1"/>
      <c r="I196" s="1"/>
    </row>
    <row r="197" spans="2:11" x14ac:dyDescent="0.25">
      <c r="B197" s="7"/>
      <c r="C197" s="7" t="s">
        <v>124</v>
      </c>
      <c r="D197" s="65" t="s">
        <v>1</v>
      </c>
      <c r="E197" s="67"/>
      <c r="F197" s="65" t="s">
        <v>127</v>
      </c>
      <c r="G197" s="66"/>
      <c r="H197" s="67" t="s">
        <v>128</v>
      </c>
      <c r="I197" s="66"/>
    </row>
    <row r="198" spans="2:11" x14ac:dyDescent="0.25">
      <c r="B198" s="10"/>
      <c r="C198" s="15" t="s">
        <v>133</v>
      </c>
      <c r="D198" s="22" t="s">
        <v>125</v>
      </c>
      <c r="E198" s="22" t="s">
        <v>126</v>
      </c>
      <c r="F198" s="22" t="s">
        <v>125</v>
      </c>
      <c r="G198" s="22" t="s">
        <v>126</v>
      </c>
      <c r="H198" s="22" t="s">
        <v>125</v>
      </c>
      <c r="I198" s="22" t="s">
        <v>126</v>
      </c>
    </row>
    <row r="199" spans="2:11" x14ac:dyDescent="0.25">
      <c r="B199" s="10"/>
      <c r="C199" s="10" t="s">
        <v>129</v>
      </c>
      <c r="D199" s="15">
        <f t="shared" ref="D199:E201" si="10">F199+H199</f>
        <v>972</v>
      </c>
      <c r="E199" s="15">
        <f t="shared" si="10"/>
        <v>3976</v>
      </c>
      <c r="F199" s="10">
        <v>871</v>
      </c>
      <c r="G199" s="10">
        <v>3586</v>
      </c>
      <c r="H199" s="10">
        <v>101</v>
      </c>
      <c r="I199" s="10">
        <v>390</v>
      </c>
    </row>
    <row r="200" spans="2:11" x14ac:dyDescent="0.25">
      <c r="B200" s="10"/>
      <c r="C200" s="10" t="s">
        <v>130</v>
      </c>
      <c r="D200" s="15">
        <f t="shared" si="10"/>
        <v>80</v>
      </c>
      <c r="E200" s="15">
        <f t="shared" si="10"/>
        <v>186</v>
      </c>
      <c r="F200" s="10">
        <v>77</v>
      </c>
      <c r="G200" s="10">
        <v>175</v>
      </c>
      <c r="H200" s="10">
        <v>3</v>
      </c>
      <c r="I200" s="10">
        <v>11</v>
      </c>
    </row>
    <row r="201" spans="2:11" x14ac:dyDescent="0.25">
      <c r="B201" s="10"/>
      <c r="C201" s="10" t="s">
        <v>131</v>
      </c>
      <c r="D201" s="15">
        <f t="shared" si="10"/>
        <v>5</v>
      </c>
      <c r="E201" s="15">
        <f t="shared" si="10"/>
        <v>7</v>
      </c>
      <c r="F201" s="10">
        <v>5</v>
      </c>
      <c r="G201" s="10">
        <v>7</v>
      </c>
      <c r="H201" s="10">
        <v>0</v>
      </c>
      <c r="I201" s="10">
        <v>0</v>
      </c>
    </row>
    <row r="202" spans="2:11" x14ac:dyDescent="0.25">
      <c r="B202" s="10"/>
      <c r="C202" s="10"/>
      <c r="D202" s="10"/>
      <c r="E202" s="10"/>
      <c r="F202" s="10"/>
      <c r="G202" s="10"/>
      <c r="H202" s="10"/>
      <c r="I202" s="10"/>
    </row>
    <row r="203" spans="2:11" x14ac:dyDescent="0.25">
      <c r="B203" s="7"/>
      <c r="C203" s="7" t="s">
        <v>132</v>
      </c>
      <c r="D203" s="65" t="s">
        <v>1</v>
      </c>
      <c r="E203" s="67"/>
      <c r="F203" s="65" t="s">
        <v>135</v>
      </c>
      <c r="G203" s="66"/>
      <c r="H203" s="67" t="s">
        <v>128</v>
      </c>
      <c r="I203" s="66"/>
    </row>
    <row r="204" spans="2:11" x14ac:dyDescent="0.25">
      <c r="B204" s="23"/>
      <c r="C204" s="17" t="s">
        <v>133</v>
      </c>
      <c r="D204" s="22" t="s">
        <v>125</v>
      </c>
      <c r="E204" s="22" t="s">
        <v>126</v>
      </c>
      <c r="F204" s="22" t="s">
        <v>125</v>
      </c>
      <c r="G204" s="22" t="s">
        <v>126</v>
      </c>
      <c r="H204" s="22" t="s">
        <v>125</v>
      </c>
      <c r="I204" s="22" t="s">
        <v>126</v>
      </c>
    </row>
    <row r="205" spans="2:11" x14ac:dyDescent="0.25">
      <c r="B205" s="10"/>
      <c r="C205" s="10" t="s">
        <v>134</v>
      </c>
      <c r="D205" s="15">
        <f>F205+H205</f>
        <v>35</v>
      </c>
      <c r="E205" s="15">
        <f>G205+I205</f>
        <v>139</v>
      </c>
      <c r="F205" s="10">
        <v>0</v>
      </c>
      <c r="G205" s="10">
        <v>0</v>
      </c>
      <c r="H205" s="10">
        <v>35</v>
      </c>
      <c r="I205" s="10">
        <v>139</v>
      </c>
    </row>
    <row r="206" spans="2:11" x14ac:dyDescent="0.25">
      <c r="B206" s="10"/>
      <c r="C206" s="10"/>
      <c r="D206" s="10"/>
      <c r="E206" s="10"/>
      <c r="F206" s="10"/>
      <c r="G206" s="10"/>
      <c r="H206" s="10"/>
      <c r="I206" s="10"/>
    </row>
    <row r="207" spans="2:11" x14ac:dyDescent="0.25">
      <c r="B207" s="23"/>
      <c r="C207" s="17" t="s">
        <v>136</v>
      </c>
      <c r="D207" s="22" t="s">
        <v>1</v>
      </c>
      <c r="E207" s="22" t="s">
        <v>139</v>
      </c>
      <c r="F207" s="22" t="s">
        <v>128</v>
      </c>
      <c r="G207" s="10"/>
      <c r="H207" s="10"/>
      <c r="I207" s="10"/>
      <c r="J207" s="10"/>
      <c r="K207" s="10"/>
    </row>
    <row r="208" spans="2:11" x14ac:dyDescent="0.25">
      <c r="B208" s="10"/>
      <c r="C208" s="10" t="s">
        <v>137</v>
      </c>
      <c r="D208" s="15">
        <f>E208+F208</f>
        <v>10</v>
      </c>
      <c r="E208" s="10">
        <v>0</v>
      </c>
      <c r="F208" s="10">
        <v>10</v>
      </c>
      <c r="G208" s="10"/>
      <c r="H208" s="10"/>
      <c r="I208" s="10"/>
      <c r="J208" s="10"/>
      <c r="K208" s="10"/>
    </row>
    <row r="209" spans="2:15" x14ac:dyDescent="0.25">
      <c r="B209" s="10"/>
      <c r="C209" s="10" t="s">
        <v>138</v>
      </c>
      <c r="D209" s="15">
        <f>E209+F209</f>
        <v>0</v>
      </c>
      <c r="E209" s="10">
        <v>0</v>
      </c>
      <c r="F209" s="10">
        <v>0</v>
      </c>
      <c r="G209" s="10"/>
      <c r="H209" s="10"/>
      <c r="I209" s="10"/>
      <c r="J209" s="10"/>
      <c r="K209" s="10"/>
    </row>
    <row r="210" spans="2:15" x14ac:dyDescent="0.25"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2:15" x14ac:dyDescent="0.25">
      <c r="B211" s="7"/>
      <c r="C211" s="7" t="s">
        <v>140</v>
      </c>
    </row>
    <row r="212" spans="2:15" x14ac:dyDescent="0.25">
      <c r="B212" s="23"/>
      <c r="C212" s="17"/>
      <c r="D212" s="22" t="s">
        <v>1</v>
      </c>
      <c r="E212" s="22" t="s">
        <v>139</v>
      </c>
      <c r="F212" s="22" t="s">
        <v>128</v>
      </c>
    </row>
    <row r="213" spans="2:15" x14ac:dyDescent="0.25">
      <c r="B213" s="10"/>
      <c r="C213" s="10" t="s">
        <v>141</v>
      </c>
      <c r="D213" s="15">
        <f>E213+F213</f>
        <v>5</v>
      </c>
      <c r="E213" s="10">
        <v>0</v>
      </c>
      <c r="F213" s="10">
        <v>5</v>
      </c>
      <c r="G213" s="10"/>
      <c r="H213" s="10"/>
      <c r="I213" s="10"/>
    </row>
    <row r="214" spans="2:15" x14ac:dyDescent="0.25">
      <c r="B214" s="10"/>
      <c r="C214" s="10" t="s">
        <v>142</v>
      </c>
      <c r="D214" s="15">
        <f>E214+F214</f>
        <v>0</v>
      </c>
      <c r="E214" s="10">
        <v>0</v>
      </c>
      <c r="F214" s="10">
        <v>0</v>
      </c>
      <c r="G214" s="10"/>
      <c r="H214" s="10"/>
      <c r="I214" s="10"/>
      <c r="J214" s="10"/>
      <c r="K214" s="10"/>
    </row>
    <row r="215" spans="2:15" x14ac:dyDescent="0.25">
      <c r="C215" s="10" t="s">
        <v>143</v>
      </c>
      <c r="D215" s="15">
        <f>E215+F215</f>
        <v>12</v>
      </c>
      <c r="E215" s="10">
        <v>0</v>
      </c>
      <c r="F215" s="10">
        <v>12</v>
      </c>
    </row>
    <row r="216" spans="2:15" x14ac:dyDescent="0.25">
      <c r="C216" s="10" t="s">
        <v>144</v>
      </c>
      <c r="D216" s="15">
        <f>E216+F216</f>
        <v>0</v>
      </c>
      <c r="E216" s="10">
        <v>0</v>
      </c>
      <c r="F216" s="10">
        <v>0</v>
      </c>
    </row>
    <row r="219" spans="2:15" x14ac:dyDescent="0.25">
      <c r="C219" s="15" t="s">
        <v>145</v>
      </c>
    </row>
    <row r="220" spans="2:15" ht="20.100000000000001" customHeight="1" x14ac:dyDescent="0.25"/>
    <row r="221" spans="2:15" ht="20.100000000000001" customHeight="1" x14ac:dyDescent="0.25">
      <c r="C221" s="24"/>
      <c r="D221" s="24"/>
      <c r="E221" s="24"/>
    </row>
    <row r="222" spans="2:15" ht="20.100000000000001" customHeight="1" x14ac:dyDescent="0.25">
      <c r="C222" s="24"/>
      <c r="D222" s="24"/>
      <c r="E222" s="24"/>
    </row>
    <row r="224" spans="2:15" x14ac:dyDescent="0.25">
      <c r="B224" t="s">
        <v>71</v>
      </c>
      <c r="C224"/>
      <c r="D224"/>
      <c r="E224"/>
      <c r="F224"/>
      <c r="G224" s="54"/>
      <c r="H224"/>
      <c r="I224"/>
      <c r="J224"/>
      <c r="K224"/>
      <c r="L224"/>
      <c r="M224" t="s">
        <v>186</v>
      </c>
      <c r="N224" s="74">
        <v>44341</v>
      </c>
      <c r="O224"/>
    </row>
    <row r="225" spans="2:15" x14ac:dyDescent="0.25">
      <c r="B225" t="s">
        <v>187</v>
      </c>
      <c r="C225"/>
      <c r="D225"/>
      <c r="E225"/>
      <c r="F225"/>
      <c r="G225" s="54"/>
      <c r="H225"/>
      <c r="I225"/>
      <c r="J225"/>
      <c r="K225"/>
      <c r="L225"/>
      <c r="M225"/>
      <c r="N225"/>
      <c r="O225"/>
    </row>
  </sheetData>
  <mergeCells count="9">
    <mergeCell ref="B3:K3"/>
    <mergeCell ref="F197:G197"/>
    <mergeCell ref="H197:I197"/>
    <mergeCell ref="D197:E197"/>
    <mergeCell ref="D203:E203"/>
    <mergeCell ref="F203:G203"/>
    <mergeCell ref="H203:I203"/>
    <mergeCell ref="B5:C5"/>
    <mergeCell ref="B6:C6"/>
  </mergeCells>
  <conditionalFormatting sqref="E24:H24">
    <cfRule type="cellIs" dxfId="11" priority="1" operator="equal">
      <formula>0</formula>
    </cfRule>
    <cfRule type="cellIs" dxfId="10" priority="2" operator="greaterThan">
      <formula>0</formula>
    </cfRule>
  </conditionalFormatting>
  <pageMargins left="0.31496062992125984" right="0.19685039370078741" top="0.19685039370078741" bottom="0.19685039370078741" header="0.11811023622047245" footer="0.11811023622047245"/>
  <pageSetup paperSize="9" scale="80" orientation="portrait" r:id="rId1"/>
  <rowBreaks count="2" manualBreakCount="2">
    <brk id="74" min="1" max="10" man="1"/>
    <brk id="151" min="1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5"/>
  <sheetViews>
    <sheetView showGridLines="0" workbookViewId="0">
      <selection activeCell="F25" sqref="F25:L25"/>
    </sheetView>
  </sheetViews>
  <sheetFormatPr baseColWidth="10" defaultRowHeight="15" x14ac:dyDescent="0.25"/>
  <cols>
    <col min="1" max="1" width="3.7109375" style="26" customWidth="1"/>
    <col min="2" max="2" width="23.7109375" style="26" customWidth="1"/>
    <col min="3" max="15" width="10.7109375" style="26" customWidth="1"/>
    <col min="16" max="16384" width="11.42578125" style="26"/>
  </cols>
  <sheetData>
    <row r="1" spans="1:15" x14ac:dyDescent="0.25">
      <c r="O1" s="27" t="s">
        <v>177</v>
      </c>
    </row>
    <row r="3" spans="1:15" s="28" customFormat="1" ht="21" x14ac:dyDescent="0.25">
      <c r="A3" s="73" t="s">
        <v>183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s="29" customFormat="1" ht="12.75" x14ac:dyDescent="0.25">
      <c r="B4" s="30"/>
    </row>
    <row r="5" spans="1:15" s="31" customFormat="1" ht="12.75" x14ac:dyDescent="0.25">
      <c r="B5" s="68" t="s">
        <v>184</v>
      </c>
      <c r="C5" s="68"/>
      <c r="D5" s="50" t="s">
        <v>190</v>
      </c>
      <c r="E5" s="50"/>
      <c r="F5" s="51"/>
      <c r="G5" s="52"/>
      <c r="H5" s="15"/>
      <c r="I5" s="15"/>
      <c r="L5" s="32"/>
    </row>
    <row r="6" spans="1:15" s="31" customFormat="1" ht="25.5" customHeight="1" x14ac:dyDescent="0.25">
      <c r="B6" s="68" t="s">
        <v>185</v>
      </c>
      <c r="C6" s="68"/>
      <c r="D6" s="53" t="s">
        <v>189</v>
      </c>
      <c r="E6" s="53"/>
      <c r="F6" s="51"/>
      <c r="G6" s="52"/>
      <c r="H6" s="15"/>
      <c r="I6" s="15"/>
      <c r="L6" s="32"/>
    </row>
    <row r="7" spans="1:15" s="31" customFormat="1" ht="12.75" x14ac:dyDescent="0.25">
      <c r="H7" s="32"/>
      <c r="L7" s="32"/>
    </row>
    <row r="8" spans="1:15" s="31" customFormat="1" ht="12.75" x14ac:dyDescent="0.25">
      <c r="D8" s="31" t="s">
        <v>191</v>
      </c>
      <c r="H8" s="32"/>
      <c r="L8" s="32"/>
    </row>
    <row r="9" spans="1:15" s="29" customFormat="1" ht="12.75" x14ac:dyDescent="0.25"/>
    <row r="10" spans="1:15" s="36" customFormat="1" ht="15.75" x14ac:dyDescent="0.25">
      <c r="A10" s="33" t="s">
        <v>156</v>
      </c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s="36" customFormat="1" ht="15.75" x14ac:dyDescent="0.25">
      <c r="A11" s="37"/>
      <c r="B11" s="37" t="s">
        <v>178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3" spans="1:15" ht="20.100000000000001" customHeight="1" x14ac:dyDescent="0.25">
      <c r="B13" s="39" t="s">
        <v>157</v>
      </c>
      <c r="C13" s="39" t="s">
        <v>159</v>
      </c>
      <c r="D13" s="39" t="s">
        <v>160</v>
      </c>
      <c r="E13" s="39" t="s">
        <v>161</v>
      </c>
      <c r="F13" s="39" t="s">
        <v>162</v>
      </c>
      <c r="G13" s="39" t="s">
        <v>163</v>
      </c>
      <c r="H13" s="39" t="s">
        <v>164</v>
      </c>
      <c r="I13" s="39" t="s">
        <v>165</v>
      </c>
      <c r="J13" s="39" t="s">
        <v>166</v>
      </c>
      <c r="K13" s="39" t="s">
        <v>167</v>
      </c>
      <c r="L13" s="39" t="s">
        <v>168</v>
      </c>
      <c r="M13" s="39" t="s">
        <v>169</v>
      </c>
      <c r="N13" s="39" t="s">
        <v>170</v>
      </c>
      <c r="O13" s="39" t="s">
        <v>122</v>
      </c>
    </row>
    <row r="14" spans="1:15" ht="20.100000000000001" customHeight="1" x14ac:dyDescent="0.25">
      <c r="B14" s="40" t="s">
        <v>158</v>
      </c>
      <c r="C14" s="41">
        <v>5</v>
      </c>
      <c r="D14" s="41">
        <v>5</v>
      </c>
      <c r="E14" s="57">
        <v>0</v>
      </c>
      <c r="F14" s="57">
        <v>1</v>
      </c>
      <c r="G14" s="58">
        <v>0</v>
      </c>
      <c r="H14" s="59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1">
        <v>12</v>
      </c>
    </row>
    <row r="15" spans="1:15" ht="20.100000000000001" customHeight="1" x14ac:dyDescent="0.25">
      <c r="B15" s="42" t="s">
        <v>188</v>
      </c>
      <c r="C15" s="43">
        <v>17</v>
      </c>
      <c r="D15" s="56">
        <v>13</v>
      </c>
      <c r="E15" s="62">
        <v>6</v>
      </c>
      <c r="F15" s="62">
        <v>0</v>
      </c>
      <c r="G15" s="62">
        <v>1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10</v>
      </c>
    </row>
    <row r="16" spans="1:15" ht="20.100000000000001" customHeight="1" x14ac:dyDescent="0.25">
      <c r="B16" s="42" t="s">
        <v>171</v>
      </c>
      <c r="C16" s="43">
        <v>518</v>
      </c>
      <c r="D16" s="43">
        <v>496</v>
      </c>
      <c r="E16" s="44">
        <v>478</v>
      </c>
      <c r="F16" s="44">
        <v>434</v>
      </c>
      <c r="G16" s="44">
        <v>382</v>
      </c>
      <c r="H16" s="63">
        <v>267</v>
      </c>
      <c r="I16" s="62">
        <v>1</v>
      </c>
      <c r="J16" s="62">
        <v>2</v>
      </c>
      <c r="K16" s="62">
        <v>1</v>
      </c>
      <c r="L16" s="62">
        <v>0</v>
      </c>
      <c r="M16" s="62">
        <v>1</v>
      </c>
      <c r="N16" s="62">
        <v>1</v>
      </c>
      <c r="O16" s="62">
        <v>280</v>
      </c>
    </row>
    <row r="17" spans="1:15" ht="20.100000000000001" customHeight="1" x14ac:dyDescent="0.25">
      <c r="B17" s="42" t="s">
        <v>172</v>
      </c>
      <c r="C17" s="43">
        <v>36</v>
      </c>
      <c r="D17" s="43">
        <v>48</v>
      </c>
      <c r="E17" s="43">
        <v>62</v>
      </c>
      <c r="F17" s="43">
        <v>93</v>
      </c>
      <c r="G17" s="43">
        <v>124</v>
      </c>
      <c r="H17" s="43">
        <v>201</v>
      </c>
      <c r="I17" s="44">
        <v>410</v>
      </c>
      <c r="J17" s="44">
        <v>375</v>
      </c>
      <c r="K17" s="44">
        <v>364</v>
      </c>
      <c r="L17" s="44">
        <v>335</v>
      </c>
      <c r="M17" s="44">
        <v>316</v>
      </c>
      <c r="N17" s="44">
        <v>291</v>
      </c>
      <c r="O17" s="44">
        <v>280</v>
      </c>
    </row>
    <row r="18" spans="1:15" ht="20.100000000000001" customHeight="1" x14ac:dyDescent="0.25">
      <c r="B18" s="42" t="s">
        <v>173</v>
      </c>
      <c r="C18" s="43">
        <v>62</v>
      </c>
      <c r="D18" s="43">
        <v>24</v>
      </c>
      <c r="E18" s="43">
        <v>15</v>
      </c>
      <c r="F18" s="43">
        <v>10</v>
      </c>
      <c r="G18" s="43">
        <v>12</v>
      </c>
      <c r="H18" s="43">
        <v>17</v>
      </c>
      <c r="I18" s="43">
        <v>24</v>
      </c>
      <c r="J18" s="43">
        <v>24</v>
      </c>
      <c r="K18" s="43">
        <v>22</v>
      </c>
      <c r="L18" s="43">
        <v>35</v>
      </c>
      <c r="M18" s="43">
        <v>52</v>
      </c>
      <c r="N18" s="43">
        <v>59</v>
      </c>
      <c r="O18" s="43">
        <v>365</v>
      </c>
    </row>
    <row r="19" spans="1:15" ht="20.100000000000001" customHeight="1" x14ac:dyDescent="0.25">
      <c r="B19" s="42" t="s">
        <v>174</v>
      </c>
      <c r="C19" s="43">
        <v>97</v>
      </c>
      <c r="D19" s="43">
        <v>88</v>
      </c>
      <c r="E19" s="43">
        <v>30</v>
      </c>
      <c r="F19" s="43">
        <v>8</v>
      </c>
      <c r="G19" s="43">
        <v>8</v>
      </c>
      <c r="H19" s="43">
        <v>4</v>
      </c>
      <c r="I19" s="43">
        <v>1</v>
      </c>
      <c r="J19" s="43">
        <v>4</v>
      </c>
      <c r="K19" s="43">
        <v>5</v>
      </c>
      <c r="L19" s="43">
        <v>8</v>
      </c>
      <c r="M19" s="43">
        <v>8</v>
      </c>
      <c r="N19" s="43">
        <v>9</v>
      </c>
      <c r="O19" s="43">
        <v>125</v>
      </c>
    </row>
    <row r="20" spans="1:15" ht="20.100000000000001" customHeight="1" x14ac:dyDescent="0.25">
      <c r="B20" s="42" t="s">
        <v>175</v>
      </c>
      <c r="C20" s="45">
        <v>35</v>
      </c>
      <c r="D20" s="45">
        <v>27</v>
      </c>
      <c r="E20" s="45">
        <v>19</v>
      </c>
      <c r="F20" s="45">
        <v>2</v>
      </c>
      <c r="G20" s="45">
        <v>4</v>
      </c>
      <c r="H20" s="45">
        <v>1</v>
      </c>
      <c r="I20" s="45">
        <v>0</v>
      </c>
      <c r="J20" s="45">
        <v>3</v>
      </c>
      <c r="K20" s="45">
        <v>2</v>
      </c>
      <c r="L20" s="45">
        <v>1</v>
      </c>
      <c r="M20" s="45">
        <v>4</v>
      </c>
      <c r="N20" s="45">
        <v>5</v>
      </c>
      <c r="O20" s="45">
        <v>29</v>
      </c>
    </row>
    <row r="21" spans="1:15" x14ac:dyDescent="0.25">
      <c r="B21" s="46" t="s">
        <v>176</v>
      </c>
      <c r="C21" s="47">
        <v>6</v>
      </c>
      <c r="D21" s="47">
        <v>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15</v>
      </c>
    </row>
    <row r="22" spans="1:15" x14ac:dyDescent="0.25">
      <c r="B22" s="25" t="str">
        <f>IF(SUM(H14:O14)&lt;&gt;0,"Nota: Existen errores en el reporte, revise los registros que generaron los valores en las celdas H14:O14",0)</f>
        <v>Nota: Existen errores en el reporte, revise los registros que generaron los valores en las celdas H14:O14</v>
      </c>
    </row>
    <row r="23" spans="1:15" s="36" customFormat="1" ht="15.75" x14ac:dyDescent="0.25">
      <c r="A23" s="37"/>
      <c r="B23" s="37" t="s">
        <v>146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5" spans="1:15" ht="20.100000000000001" customHeight="1" x14ac:dyDescent="0.25">
      <c r="C25" s="69" t="s">
        <v>179</v>
      </c>
      <c r="D25" s="70"/>
      <c r="E25" s="71"/>
      <c r="F25" s="69" t="s">
        <v>180</v>
      </c>
      <c r="G25" s="70"/>
      <c r="H25" s="70"/>
      <c r="I25" s="70"/>
      <c r="J25" s="70"/>
      <c r="K25" s="70"/>
      <c r="L25" s="71"/>
      <c r="M25" s="69" t="s">
        <v>182</v>
      </c>
      <c r="N25" s="71"/>
    </row>
    <row r="26" spans="1:15" ht="20.100000000000001" customHeight="1" x14ac:dyDescent="0.25">
      <c r="C26" s="39" t="s">
        <v>159</v>
      </c>
      <c r="D26" s="39" t="s">
        <v>160</v>
      </c>
      <c r="E26" s="39" t="s">
        <v>161</v>
      </c>
      <c r="F26" s="39" t="s">
        <v>159</v>
      </c>
      <c r="G26" s="39" t="s">
        <v>160</v>
      </c>
      <c r="H26" s="39" t="s">
        <v>161</v>
      </c>
      <c r="I26" s="39" t="s">
        <v>162</v>
      </c>
      <c r="J26" s="39" t="s">
        <v>163</v>
      </c>
      <c r="K26" s="39" t="s">
        <v>164</v>
      </c>
      <c r="L26" s="39" t="s">
        <v>165</v>
      </c>
      <c r="M26" s="39" t="s">
        <v>159</v>
      </c>
      <c r="N26" s="39" t="s">
        <v>160</v>
      </c>
    </row>
    <row r="27" spans="1:15" ht="20.100000000000001" customHeight="1" x14ac:dyDescent="0.25">
      <c r="B27" s="40" t="s">
        <v>147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</row>
    <row r="28" spans="1:15" ht="20.100000000000001" customHeight="1" x14ac:dyDescent="0.25">
      <c r="B28" s="42" t="s">
        <v>148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</row>
    <row r="29" spans="1:15" ht="20.100000000000001" customHeight="1" x14ac:dyDescent="0.25">
      <c r="B29" s="42" t="s">
        <v>149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</row>
    <row r="30" spans="1:15" ht="20.100000000000001" customHeight="1" x14ac:dyDescent="0.25">
      <c r="B30" s="42" t="s">
        <v>150</v>
      </c>
      <c r="C30" s="43">
        <v>1</v>
      </c>
      <c r="D30" s="43">
        <v>0</v>
      </c>
      <c r="E30" s="43">
        <v>0</v>
      </c>
      <c r="F30" s="43">
        <v>4</v>
      </c>
      <c r="G30" s="43">
        <v>3</v>
      </c>
      <c r="H30" s="43">
        <v>3</v>
      </c>
      <c r="I30" s="43">
        <v>4</v>
      </c>
      <c r="J30" s="43">
        <v>0</v>
      </c>
      <c r="K30" s="43">
        <v>2</v>
      </c>
      <c r="L30" s="43">
        <v>0</v>
      </c>
      <c r="M30" s="43">
        <v>0</v>
      </c>
      <c r="N30" s="43">
        <v>0</v>
      </c>
    </row>
    <row r="31" spans="1:15" ht="20.100000000000001" customHeight="1" x14ac:dyDescent="0.25">
      <c r="B31" s="42" t="s">
        <v>151</v>
      </c>
      <c r="C31" s="48">
        <v>13</v>
      </c>
      <c r="D31" s="48">
        <v>3</v>
      </c>
      <c r="E31" s="48">
        <v>2</v>
      </c>
      <c r="F31" s="48">
        <v>35</v>
      </c>
      <c r="G31" s="48">
        <v>25</v>
      </c>
      <c r="H31" s="48">
        <v>31</v>
      </c>
      <c r="I31" s="48">
        <v>29</v>
      </c>
      <c r="J31" s="48">
        <v>26</v>
      </c>
      <c r="K31" s="48">
        <v>21</v>
      </c>
      <c r="L31" s="48">
        <v>3</v>
      </c>
      <c r="M31" s="48">
        <v>0</v>
      </c>
      <c r="N31" s="48">
        <v>1</v>
      </c>
    </row>
    <row r="32" spans="1:15" ht="20.100000000000001" customHeight="1" x14ac:dyDescent="0.25">
      <c r="B32" s="46" t="s">
        <v>152</v>
      </c>
      <c r="C32" s="49">
        <v>11</v>
      </c>
      <c r="D32" s="49">
        <v>3</v>
      </c>
      <c r="E32" s="49">
        <v>0</v>
      </c>
      <c r="F32" s="49">
        <v>16</v>
      </c>
      <c r="G32" s="49">
        <v>19</v>
      </c>
      <c r="H32" s="49">
        <v>25</v>
      </c>
      <c r="I32" s="49">
        <v>23</v>
      </c>
      <c r="J32" s="49">
        <v>23</v>
      </c>
      <c r="K32" s="49">
        <v>17</v>
      </c>
      <c r="L32" s="49">
        <v>3</v>
      </c>
      <c r="M32" s="49">
        <v>2</v>
      </c>
      <c r="N32" s="49">
        <v>0</v>
      </c>
    </row>
    <row r="34" spans="2:27" ht="20.100000000000001" customHeight="1" x14ac:dyDescent="0.25">
      <c r="C34" s="69" t="s">
        <v>181</v>
      </c>
      <c r="D34" s="70"/>
      <c r="E34" s="70"/>
      <c r="F34" s="70"/>
      <c r="G34" s="71"/>
      <c r="U34" s="69" t="s">
        <v>180</v>
      </c>
      <c r="V34" s="70"/>
      <c r="W34" s="70"/>
      <c r="X34" s="70"/>
      <c r="Y34" s="70"/>
      <c r="Z34" s="70"/>
      <c r="AA34" s="71"/>
    </row>
    <row r="35" spans="2:27" ht="20.100000000000001" customHeight="1" x14ac:dyDescent="0.25">
      <c r="C35" s="39" t="s">
        <v>159</v>
      </c>
      <c r="D35" s="39" t="s">
        <v>160</v>
      </c>
      <c r="E35" s="39" t="s">
        <v>161</v>
      </c>
      <c r="F35" s="39" t="s">
        <v>162</v>
      </c>
      <c r="G35" s="39" t="s">
        <v>163</v>
      </c>
      <c r="U35" s="39" t="s">
        <v>159</v>
      </c>
      <c r="V35" s="39" t="s">
        <v>160</v>
      </c>
      <c r="W35" s="39" t="s">
        <v>161</v>
      </c>
      <c r="X35" s="39" t="s">
        <v>162</v>
      </c>
      <c r="Y35" s="39" t="s">
        <v>163</v>
      </c>
      <c r="Z35" s="39" t="s">
        <v>164</v>
      </c>
      <c r="AA35" s="39" t="s">
        <v>165</v>
      </c>
    </row>
    <row r="36" spans="2:27" ht="20.100000000000001" customHeight="1" x14ac:dyDescent="0.25">
      <c r="B36" s="40" t="s">
        <v>147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</row>
    <row r="37" spans="2:27" ht="20.100000000000001" customHeight="1" x14ac:dyDescent="0.25">
      <c r="B37" s="42" t="s">
        <v>148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</row>
    <row r="38" spans="2:27" ht="20.100000000000001" customHeight="1" x14ac:dyDescent="0.25">
      <c r="B38" s="42" t="s">
        <v>149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</row>
    <row r="39" spans="2:27" ht="20.100000000000001" customHeight="1" x14ac:dyDescent="0.25">
      <c r="B39" s="42" t="s">
        <v>150</v>
      </c>
      <c r="C39" s="43">
        <v>1</v>
      </c>
      <c r="D39" s="43">
        <v>0</v>
      </c>
      <c r="E39" s="43">
        <v>0</v>
      </c>
      <c r="F39" s="43">
        <v>4</v>
      </c>
      <c r="G39" s="43">
        <v>3</v>
      </c>
    </row>
    <row r="40" spans="2:27" ht="20.100000000000001" customHeight="1" x14ac:dyDescent="0.25">
      <c r="B40" s="42" t="s">
        <v>151</v>
      </c>
      <c r="C40" s="48">
        <v>13</v>
      </c>
      <c r="D40" s="48">
        <v>3</v>
      </c>
      <c r="E40" s="48">
        <v>2</v>
      </c>
      <c r="F40" s="48">
        <v>35</v>
      </c>
      <c r="G40" s="48">
        <v>25</v>
      </c>
    </row>
    <row r="41" spans="2:27" ht="20.100000000000001" customHeight="1" x14ac:dyDescent="0.25">
      <c r="B41" s="46" t="s">
        <v>152</v>
      </c>
      <c r="C41" s="49">
        <v>11</v>
      </c>
      <c r="D41" s="49">
        <v>3</v>
      </c>
      <c r="E41" s="49">
        <v>0</v>
      </c>
      <c r="F41" s="49">
        <v>16</v>
      </c>
      <c r="G41" s="49">
        <v>19</v>
      </c>
    </row>
    <row r="43" spans="2:27" x14ac:dyDescent="0.25">
      <c r="B43" t="s">
        <v>71</v>
      </c>
      <c r="C43"/>
      <c r="D43"/>
      <c r="E43"/>
      <c r="F43"/>
      <c r="G43" s="54"/>
      <c r="H43"/>
      <c r="I43"/>
      <c r="J43"/>
      <c r="K43"/>
      <c r="L43" s="72" t="s">
        <v>186</v>
      </c>
      <c r="M43" s="72"/>
      <c r="N43" s="75">
        <v>44341</v>
      </c>
      <c r="O43" s="55"/>
    </row>
    <row r="44" spans="2:27" x14ac:dyDescent="0.25">
      <c r="B44" t="s">
        <v>187</v>
      </c>
      <c r="C44"/>
      <c r="D44"/>
      <c r="E44"/>
      <c r="F44"/>
      <c r="G44" s="54"/>
      <c r="H44"/>
      <c r="I44"/>
      <c r="J44"/>
      <c r="K44"/>
      <c r="L44"/>
      <c r="M44"/>
      <c r="N44"/>
    </row>
    <row r="45" spans="2:27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</sheetData>
  <mergeCells count="9">
    <mergeCell ref="U34:AA34"/>
    <mergeCell ref="M25:N25"/>
    <mergeCell ref="L43:M43"/>
    <mergeCell ref="B5:C5"/>
    <mergeCell ref="B6:C6"/>
    <mergeCell ref="A3:O3"/>
    <mergeCell ref="C25:E25"/>
    <mergeCell ref="F25:L25"/>
    <mergeCell ref="C34:G34"/>
  </mergeCells>
  <conditionalFormatting sqref="H14:N14">
    <cfRule type="cellIs" dxfId="9" priority="9" operator="equal">
      <formula>0</formula>
    </cfRule>
    <cfRule type="cellIs" dxfId="8" priority="10" operator="greaterThan">
      <formula>0</formula>
    </cfRule>
  </conditionalFormatting>
  <conditionalFormatting sqref="O14">
    <cfRule type="cellIs" dxfId="7" priority="7" operator="equal">
      <formula>0</formula>
    </cfRule>
    <cfRule type="cellIs" dxfId="6" priority="8" operator="greaterThan">
      <formula>0</formula>
    </cfRule>
  </conditionalFormatting>
  <conditionalFormatting sqref="B22">
    <cfRule type="cellIs" dxfId="5" priority="5" operator="notEqual">
      <formula>0</formula>
    </cfRule>
    <cfRule type="cellIs" dxfId="4" priority="6" operator="equal">
      <formula>0</formula>
    </cfRule>
  </conditionalFormatting>
  <conditionalFormatting sqref="E15:O15">
    <cfRule type="cellIs" dxfId="3" priority="3" operator="equal">
      <formula>0</formula>
    </cfRule>
    <cfRule type="cellIs" dxfId="2" priority="4" operator="greaterThan">
      <formula>0</formula>
    </cfRule>
  </conditionalFormatting>
  <conditionalFormatting sqref="I16:O16">
    <cfRule type="cellIs" dxfId="1" priority="1" operator="equal">
      <formula>0</formula>
    </cfRule>
    <cfRule type="cellIs" dxfId="0" priority="2" operator="greaterThan">
      <formula>0</formula>
    </cfRule>
  </conditionalFormatting>
  <pageMargins left="0.39370078740157483" right="0.19685039370078741" top="0.19685039370078741" bottom="0.19685039370078741" header="0.31496062992125984" footer="0.31496062992125984"/>
  <pageSetup paperSize="9"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Reporte1</vt:lpstr>
      <vt:lpstr>Reporte2</vt:lpstr>
      <vt:lpstr>Reporte1!Área_de_impresión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XP-32B</dc:creator>
  <cp:lastModifiedBy>Wilmer</cp:lastModifiedBy>
  <cp:lastPrinted>2015-06-01T04:25:59Z</cp:lastPrinted>
  <dcterms:created xsi:type="dcterms:W3CDTF">2015-05-30T18:09:31Z</dcterms:created>
  <dcterms:modified xsi:type="dcterms:W3CDTF">2021-05-25T13:13:53Z</dcterms:modified>
</cp:coreProperties>
</file>